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egbindin\Downloads\"/>
    </mc:Choice>
  </mc:AlternateContent>
  <xr:revisionPtr revIDLastSave="0" documentId="8_{BE9259EE-BE68-FD4A-8436-F7ADC0D6B87E}" xr6:coauthVersionLast="45" xr6:coauthVersionMax="45" xr10:uidLastSave="{00000000-0000-0000-0000-000000000000}"/>
  <bookViews>
    <workbookView xWindow="-120" yWindow="-120" windowWidth="20730" windowHeight="11160" tabRatio="881" activeTab="37" xr2:uid="{00000000-000D-0000-FFFF-FFFF00000000}"/>
  </bookViews>
  <sheets>
    <sheet name="ABIA" sheetId="300" r:id="rId1"/>
    <sheet name="ABUJA" sheetId="301" r:id="rId2"/>
    <sheet name="ANAMBRA" sheetId="302" r:id="rId3"/>
    <sheet name="EBONYI" sheetId="303" r:id="rId4"/>
    <sheet name="ENUGU" sheetId="304" r:id="rId5"/>
    <sheet name="IMO" sheetId="305" r:id="rId6"/>
    <sheet name="AKWA IBOM" sheetId="306" r:id="rId7"/>
    <sheet name="BAYELSA" sheetId="307" r:id="rId8"/>
    <sheet name="CROSS RIVER" sheetId="308" r:id="rId9"/>
    <sheet name="DELTA" sheetId="309" r:id="rId10"/>
    <sheet name="RIVERS" sheetId="311" r:id="rId11"/>
    <sheet name="EDO" sheetId="310" r:id="rId12"/>
    <sheet name="ADAMAWA" sheetId="489" r:id="rId13"/>
    <sheet name="BAUCHI" sheetId="490" r:id="rId14"/>
    <sheet name="BORNO" sheetId="491" r:id="rId15"/>
    <sheet name="GOMBE" sheetId="492" r:id="rId16"/>
    <sheet name="TARABA" sheetId="493" r:id="rId17"/>
    <sheet name="YOBE" sheetId="494" r:id="rId18"/>
    <sheet name="BENUE" sheetId="495" r:id="rId19"/>
    <sheet name="KOGI" sheetId="496" r:id="rId20"/>
    <sheet name="KWARA" sheetId="497" r:id="rId21"/>
    <sheet name="NASSARAWA" sheetId="498" r:id="rId22"/>
    <sheet name="NIGER" sheetId="499" r:id="rId23"/>
    <sheet name="PLATEAU" sheetId="500" r:id="rId24"/>
    <sheet name="EKITI" sheetId="501" r:id="rId25"/>
    <sheet name="LAGOS" sheetId="503" r:id="rId26"/>
    <sheet name="ONDO" sheetId="504" r:id="rId27"/>
    <sheet name="OGUN " sheetId="505" r:id="rId28"/>
    <sheet name="OSUN" sheetId="506" r:id="rId29"/>
    <sheet name="OYO" sheetId="507" r:id="rId30"/>
    <sheet name="JIGAWA " sheetId="508" r:id="rId31"/>
    <sheet name="KADUNA " sheetId="509" r:id="rId32"/>
    <sheet name="KANO " sheetId="510" r:id="rId33"/>
    <sheet name="KATSINA" sheetId="511" r:id="rId34"/>
    <sheet name="KEBBI " sheetId="512" r:id="rId35"/>
    <sheet name="ZAMFARA " sheetId="513" r:id="rId36"/>
    <sheet name="SOKOTO" sheetId="514" r:id="rId37"/>
    <sheet name="NATIONAL" sheetId="515" r:id="rId38"/>
  </sheets>
  <definedNames>
    <definedName name="_xlnm._FilterDatabase" localSheetId="32" hidden="1">'KANO '!$A$1:$AM$50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3" i="515" l="1"/>
  <c r="AW4" i="515"/>
  <c r="AW5" i="515"/>
  <c r="AW6" i="515"/>
  <c r="AW7" i="515"/>
  <c r="AW8" i="515"/>
  <c r="AW9" i="515"/>
  <c r="AW10" i="515"/>
  <c r="AW11" i="515"/>
  <c r="AW12" i="515"/>
  <c r="AW13" i="515"/>
  <c r="AW14" i="515"/>
  <c r="AW15" i="515"/>
  <c r="AW16" i="515"/>
  <c r="AW17" i="515"/>
  <c r="AW18" i="515"/>
  <c r="AW19" i="515"/>
  <c r="AW20" i="515"/>
  <c r="AW21" i="515"/>
  <c r="AW22" i="515"/>
  <c r="AW23" i="515"/>
  <c r="AW24" i="515"/>
  <c r="AW25" i="515"/>
  <c r="AW26" i="515"/>
  <c r="AW27" i="515"/>
  <c r="AW28" i="515"/>
  <c r="AW29" i="515"/>
  <c r="AW30" i="515"/>
  <c r="AW31" i="515"/>
  <c r="AW32" i="515"/>
  <c r="AW33" i="515"/>
  <c r="AW34" i="515"/>
  <c r="AW35" i="515"/>
  <c r="AW36" i="515"/>
  <c r="AW37" i="515"/>
  <c r="AW38" i="515"/>
  <c r="AW39" i="515"/>
  <c r="AW40" i="515"/>
  <c r="AW41" i="515"/>
  <c r="AW42" i="515"/>
  <c r="AW43" i="515"/>
  <c r="AW44" i="515"/>
  <c r="AW2" i="515"/>
  <c r="AV3" i="515"/>
  <c r="AV4" i="515"/>
  <c r="AV5" i="515"/>
  <c r="AV6" i="515"/>
  <c r="AV7" i="515"/>
  <c r="AV8" i="515"/>
  <c r="AV9" i="515"/>
  <c r="AV10" i="515"/>
  <c r="AV11" i="515"/>
  <c r="AV12" i="515"/>
  <c r="AV13" i="515"/>
  <c r="AV14" i="515"/>
  <c r="AV15" i="515"/>
  <c r="AV16" i="515"/>
  <c r="AV17" i="515"/>
  <c r="AV18" i="515"/>
  <c r="AV19" i="515"/>
  <c r="AV20" i="515"/>
  <c r="AV21" i="515"/>
  <c r="AV22" i="515"/>
  <c r="AV23" i="515"/>
  <c r="AV24" i="515"/>
  <c r="AV25" i="515"/>
  <c r="AV26" i="515"/>
  <c r="AV27" i="515"/>
  <c r="AV28" i="515"/>
  <c r="AV29" i="515"/>
  <c r="AV30" i="515"/>
  <c r="AV31" i="515"/>
  <c r="AV32" i="515"/>
  <c r="AV33" i="515"/>
  <c r="AV34" i="515"/>
  <c r="AV35" i="515"/>
  <c r="AV36" i="515"/>
  <c r="AV37" i="515"/>
  <c r="AV38" i="515"/>
  <c r="AV39" i="515"/>
  <c r="AV40" i="515"/>
  <c r="AV41" i="515"/>
  <c r="AV42" i="515"/>
  <c r="AV43" i="515"/>
  <c r="AV44" i="515"/>
  <c r="AV2" i="515"/>
  <c r="AW3" i="514"/>
  <c r="AW4" i="514"/>
  <c r="AW5" i="514"/>
  <c r="AW6" i="514"/>
  <c r="AW7" i="514"/>
  <c r="AW8" i="514"/>
  <c r="AW9" i="514"/>
  <c r="AW10" i="514"/>
  <c r="AW11" i="514"/>
  <c r="AW12" i="514"/>
  <c r="AW13" i="514"/>
  <c r="AW14" i="514"/>
  <c r="AW15" i="514"/>
  <c r="AW16" i="514"/>
  <c r="AW17" i="514"/>
  <c r="AW18" i="514"/>
  <c r="AW19" i="514"/>
  <c r="AW20" i="514"/>
  <c r="AW21" i="514"/>
  <c r="AW22" i="514"/>
  <c r="AW23" i="514"/>
  <c r="AW24" i="514"/>
  <c r="AW25" i="514"/>
  <c r="AW26" i="514"/>
  <c r="AW27" i="514"/>
  <c r="AW28" i="514"/>
  <c r="AW29" i="514"/>
  <c r="AW30" i="514"/>
  <c r="AW31" i="514"/>
  <c r="AW32" i="514"/>
  <c r="AW33" i="514"/>
  <c r="AW34" i="514"/>
  <c r="AW35" i="514"/>
  <c r="AW36" i="514"/>
  <c r="AW37" i="514"/>
  <c r="AW38" i="514"/>
  <c r="AW39" i="514"/>
  <c r="AW40" i="514"/>
  <c r="AW41" i="514"/>
  <c r="AW42" i="514"/>
  <c r="AW43" i="514"/>
  <c r="AW44" i="514"/>
  <c r="AW2" i="514"/>
  <c r="AV3" i="514"/>
  <c r="AV4" i="514"/>
  <c r="AV5" i="514"/>
  <c r="AV6" i="514"/>
  <c r="AV7" i="514"/>
  <c r="AV8" i="514"/>
  <c r="AV9" i="514"/>
  <c r="AV10" i="514"/>
  <c r="AV11" i="514"/>
  <c r="AV12" i="514"/>
  <c r="AV13" i="514"/>
  <c r="AV14" i="514"/>
  <c r="AV15" i="514"/>
  <c r="AV16" i="514"/>
  <c r="AV17" i="514"/>
  <c r="AV18" i="514"/>
  <c r="AV19" i="514"/>
  <c r="AV20" i="514"/>
  <c r="AV21" i="514"/>
  <c r="AV22" i="514"/>
  <c r="AV23" i="514"/>
  <c r="AV24" i="514"/>
  <c r="AV25" i="514"/>
  <c r="AV26" i="514"/>
  <c r="AV27" i="514"/>
  <c r="AV28" i="514"/>
  <c r="AV29" i="514"/>
  <c r="AV30" i="514"/>
  <c r="AV31" i="514"/>
  <c r="AV32" i="514"/>
  <c r="AV33" i="514"/>
  <c r="AV34" i="514"/>
  <c r="AV35" i="514"/>
  <c r="AV36" i="514"/>
  <c r="AV37" i="514"/>
  <c r="AV38" i="514"/>
  <c r="AV39" i="514"/>
  <c r="AV40" i="514"/>
  <c r="AV41" i="514"/>
  <c r="AV42" i="514"/>
  <c r="AV43" i="514"/>
  <c r="AV44" i="514"/>
  <c r="AV2" i="514"/>
  <c r="AW3" i="513"/>
  <c r="AW4" i="513"/>
  <c r="AW5" i="513"/>
  <c r="AW6" i="513"/>
  <c r="AW7" i="513"/>
  <c r="AW8" i="513"/>
  <c r="AW9" i="513"/>
  <c r="AW10" i="513"/>
  <c r="AW11" i="513"/>
  <c r="AW12" i="513"/>
  <c r="AW13" i="513"/>
  <c r="AW14" i="513"/>
  <c r="AW15" i="513"/>
  <c r="AW16" i="513"/>
  <c r="AW17" i="513"/>
  <c r="AW18" i="513"/>
  <c r="AW19" i="513"/>
  <c r="AW20" i="513"/>
  <c r="AW21" i="513"/>
  <c r="AW22" i="513"/>
  <c r="AW23" i="513"/>
  <c r="AW24" i="513"/>
  <c r="AW25" i="513"/>
  <c r="AW26" i="513"/>
  <c r="AW27" i="513"/>
  <c r="AW28" i="513"/>
  <c r="AW29" i="513"/>
  <c r="AW30" i="513"/>
  <c r="AW31" i="513"/>
  <c r="AW32" i="513"/>
  <c r="AW33" i="513"/>
  <c r="AW34" i="513"/>
  <c r="AW35" i="513"/>
  <c r="AW36" i="513"/>
  <c r="AW37" i="513"/>
  <c r="AW38" i="513"/>
  <c r="AW39" i="513"/>
  <c r="AW40" i="513"/>
  <c r="AW41" i="513"/>
  <c r="AW42" i="513"/>
  <c r="AW43" i="513"/>
  <c r="AW44" i="513"/>
  <c r="AW2" i="513"/>
  <c r="AV3" i="513"/>
  <c r="AV4" i="513"/>
  <c r="AV5" i="513"/>
  <c r="AV6" i="513"/>
  <c r="AV7" i="513"/>
  <c r="AV8" i="513"/>
  <c r="AV9" i="513"/>
  <c r="AV10" i="513"/>
  <c r="AV11" i="513"/>
  <c r="AV12" i="513"/>
  <c r="AV13" i="513"/>
  <c r="AV14" i="513"/>
  <c r="AV15" i="513"/>
  <c r="AV16" i="513"/>
  <c r="AV17" i="513"/>
  <c r="AV18" i="513"/>
  <c r="AV19" i="513"/>
  <c r="AV20" i="513"/>
  <c r="AV21" i="513"/>
  <c r="AV22" i="513"/>
  <c r="AV23" i="513"/>
  <c r="AV24" i="513"/>
  <c r="AV25" i="513"/>
  <c r="AV26" i="513"/>
  <c r="AV27" i="513"/>
  <c r="AV28" i="513"/>
  <c r="AV29" i="513"/>
  <c r="AV30" i="513"/>
  <c r="AV31" i="513"/>
  <c r="AV32" i="513"/>
  <c r="AV33" i="513"/>
  <c r="AV34" i="513"/>
  <c r="AV35" i="513"/>
  <c r="AV36" i="513"/>
  <c r="AV37" i="513"/>
  <c r="AV38" i="513"/>
  <c r="AV39" i="513"/>
  <c r="AV40" i="513"/>
  <c r="AV41" i="513"/>
  <c r="AV42" i="513"/>
  <c r="AV43" i="513"/>
  <c r="AV44" i="513"/>
  <c r="AV2" i="513"/>
  <c r="AW3" i="512"/>
  <c r="AW4" i="512"/>
  <c r="AW5" i="512"/>
  <c r="AW6" i="512"/>
  <c r="AW7" i="512"/>
  <c r="AW8" i="512"/>
  <c r="AW9" i="512"/>
  <c r="AW10" i="512"/>
  <c r="AW11" i="512"/>
  <c r="AW12" i="512"/>
  <c r="AW13" i="512"/>
  <c r="AW14" i="512"/>
  <c r="AW15" i="512"/>
  <c r="AW16" i="512"/>
  <c r="AW17" i="512"/>
  <c r="AW18" i="512"/>
  <c r="AW19" i="512"/>
  <c r="AW20" i="512"/>
  <c r="AW21" i="512"/>
  <c r="AW22" i="512"/>
  <c r="AW23" i="512"/>
  <c r="AW24" i="512"/>
  <c r="AW25" i="512"/>
  <c r="AW26" i="512"/>
  <c r="AW27" i="512"/>
  <c r="AW28" i="512"/>
  <c r="AW29" i="512"/>
  <c r="AW30" i="512"/>
  <c r="AW31" i="512"/>
  <c r="AW32" i="512"/>
  <c r="AW33" i="512"/>
  <c r="AW34" i="512"/>
  <c r="AW35" i="512"/>
  <c r="AW36" i="512"/>
  <c r="AW37" i="512"/>
  <c r="AW38" i="512"/>
  <c r="AW39" i="512"/>
  <c r="AW40" i="512"/>
  <c r="AW41" i="512"/>
  <c r="AW42" i="512"/>
  <c r="AW43" i="512"/>
  <c r="AW44" i="512"/>
  <c r="AW2" i="512"/>
  <c r="AV3" i="512"/>
  <c r="AV4" i="512"/>
  <c r="AV5" i="512"/>
  <c r="AV6" i="512"/>
  <c r="AV7" i="512"/>
  <c r="AV8" i="512"/>
  <c r="AV9" i="512"/>
  <c r="AV10" i="512"/>
  <c r="AV11" i="512"/>
  <c r="AV12" i="512"/>
  <c r="AV13" i="512"/>
  <c r="AV14" i="512"/>
  <c r="AV15" i="512"/>
  <c r="AV16" i="512"/>
  <c r="AV17" i="512"/>
  <c r="AV18" i="512"/>
  <c r="AV19" i="512"/>
  <c r="AV20" i="512"/>
  <c r="AV21" i="512"/>
  <c r="AV22" i="512"/>
  <c r="AV23" i="512"/>
  <c r="AV24" i="512"/>
  <c r="AV25" i="512"/>
  <c r="AV26" i="512"/>
  <c r="AV27" i="512"/>
  <c r="AV28" i="512"/>
  <c r="AV29" i="512"/>
  <c r="AV30" i="512"/>
  <c r="AV31" i="512"/>
  <c r="AV32" i="512"/>
  <c r="AV33" i="512"/>
  <c r="AV34" i="512"/>
  <c r="AV35" i="512"/>
  <c r="AV36" i="512"/>
  <c r="AV37" i="512"/>
  <c r="AV38" i="512"/>
  <c r="AV39" i="512"/>
  <c r="AV40" i="512"/>
  <c r="AV41" i="512"/>
  <c r="AV42" i="512"/>
  <c r="AV43" i="512"/>
  <c r="AV44" i="512"/>
  <c r="AV2" i="512"/>
  <c r="AW3" i="511"/>
  <c r="AW4" i="511"/>
  <c r="AW5" i="511"/>
  <c r="AW6" i="511"/>
  <c r="AW7" i="511"/>
  <c r="AW8" i="511"/>
  <c r="AW9" i="511"/>
  <c r="AW10" i="511"/>
  <c r="AW11" i="511"/>
  <c r="AW12" i="511"/>
  <c r="AW13" i="511"/>
  <c r="AW14" i="511"/>
  <c r="AW15" i="511"/>
  <c r="AW16" i="511"/>
  <c r="AW17" i="511"/>
  <c r="AW18" i="511"/>
  <c r="AW19" i="511"/>
  <c r="AW20" i="511"/>
  <c r="AW21" i="511"/>
  <c r="AW22" i="511"/>
  <c r="AW23" i="511"/>
  <c r="AW24" i="511"/>
  <c r="AW25" i="511"/>
  <c r="AW26" i="511"/>
  <c r="AW27" i="511"/>
  <c r="AW28" i="511"/>
  <c r="AW29" i="511"/>
  <c r="AW30" i="511"/>
  <c r="AW31" i="511"/>
  <c r="AW32" i="511"/>
  <c r="AW33" i="511"/>
  <c r="AW34" i="511"/>
  <c r="AW35" i="511"/>
  <c r="AW36" i="511"/>
  <c r="AW37" i="511"/>
  <c r="AW38" i="511"/>
  <c r="AW39" i="511"/>
  <c r="AW40" i="511"/>
  <c r="AW41" i="511"/>
  <c r="AW42" i="511"/>
  <c r="AW43" i="511"/>
  <c r="AW44" i="511"/>
  <c r="AW2" i="511"/>
  <c r="AV3" i="511"/>
  <c r="AV4" i="511"/>
  <c r="AV5" i="511"/>
  <c r="AV6" i="511"/>
  <c r="AV7" i="511"/>
  <c r="AV8" i="511"/>
  <c r="AV9" i="511"/>
  <c r="AV10" i="511"/>
  <c r="AV11" i="511"/>
  <c r="AV12" i="511"/>
  <c r="AV13" i="511"/>
  <c r="AV14" i="511"/>
  <c r="AV15" i="511"/>
  <c r="AV16" i="511"/>
  <c r="AV17" i="511"/>
  <c r="AV18" i="511"/>
  <c r="AV19" i="511"/>
  <c r="AV20" i="511"/>
  <c r="AV21" i="511"/>
  <c r="AV22" i="511"/>
  <c r="AV23" i="511"/>
  <c r="AV24" i="511"/>
  <c r="AV25" i="511"/>
  <c r="AV26" i="511"/>
  <c r="AV27" i="511"/>
  <c r="AV28" i="511"/>
  <c r="AV29" i="511"/>
  <c r="AV30" i="511"/>
  <c r="AV31" i="511"/>
  <c r="AV32" i="511"/>
  <c r="AV33" i="511"/>
  <c r="AV34" i="511"/>
  <c r="AV35" i="511"/>
  <c r="AV36" i="511"/>
  <c r="AV37" i="511"/>
  <c r="AV38" i="511"/>
  <c r="AV39" i="511"/>
  <c r="AV40" i="511"/>
  <c r="AV41" i="511"/>
  <c r="AV42" i="511"/>
  <c r="AV43" i="511"/>
  <c r="AV44" i="511"/>
  <c r="AV2" i="511"/>
  <c r="AW3" i="510"/>
  <c r="AW4" i="510"/>
  <c r="AW5" i="510"/>
  <c r="AW6" i="510"/>
  <c r="AW7" i="510"/>
  <c r="AW8" i="510"/>
  <c r="AW9" i="510"/>
  <c r="AW10" i="510"/>
  <c r="AW11" i="510"/>
  <c r="AW12" i="510"/>
  <c r="AW13" i="510"/>
  <c r="AW14" i="510"/>
  <c r="AW15" i="510"/>
  <c r="AW16" i="510"/>
  <c r="AW17" i="510"/>
  <c r="AW18" i="510"/>
  <c r="AW19" i="510"/>
  <c r="AW20" i="510"/>
  <c r="AW21" i="510"/>
  <c r="AW22" i="510"/>
  <c r="AW23" i="510"/>
  <c r="AW24" i="510"/>
  <c r="AW25" i="510"/>
  <c r="AW26" i="510"/>
  <c r="AW27" i="510"/>
  <c r="AW28" i="510"/>
  <c r="AW29" i="510"/>
  <c r="AW30" i="510"/>
  <c r="AW31" i="510"/>
  <c r="AW32" i="510"/>
  <c r="AW33" i="510"/>
  <c r="AW34" i="510"/>
  <c r="AW35" i="510"/>
  <c r="AW36" i="510"/>
  <c r="AW37" i="510"/>
  <c r="AW38" i="510"/>
  <c r="AW39" i="510"/>
  <c r="AW40" i="510"/>
  <c r="AW41" i="510"/>
  <c r="AW42" i="510"/>
  <c r="AW43" i="510"/>
  <c r="AW44" i="510"/>
  <c r="AW2" i="510"/>
  <c r="AV3" i="510"/>
  <c r="AV4" i="510"/>
  <c r="AV5" i="510"/>
  <c r="AV6" i="510"/>
  <c r="AV7" i="510"/>
  <c r="AV8" i="510"/>
  <c r="AV9" i="510"/>
  <c r="AV10" i="510"/>
  <c r="AV11" i="510"/>
  <c r="AV12" i="510"/>
  <c r="AV13" i="510"/>
  <c r="AV14" i="510"/>
  <c r="AV15" i="510"/>
  <c r="AV16" i="510"/>
  <c r="AV17" i="510"/>
  <c r="AV18" i="510"/>
  <c r="AV19" i="510"/>
  <c r="AV20" i="510"/>
  <c r="AV21" i="510"/>
  <c r="AV22" i="510"/>
  <c r="AV23" i="510"/>
  <c r="AV24" i="510"/>
  <c r="AV25" i="510"/>
  <c r="AV26" i="510"/>
  <c r="AV27" i="510"/>
  <c r="AV28" i="510"/>
  <c r="AV29" i="510"/>
  <c r="AV30" i="510"/>
  <c r="AV31" i="510"/>
  <c r="AV32" i="510"/>
  <c r="AV33" i="510"/>
  <c r="AV34" i="510"/>
  <c r="AV35" i="510"/>
  <c r="AV36" i="510"/>
  <c r="AV37" i="510"/>
  <c r="AV38" i="510"/>
  <c r="AV39" i="510"/>
  <c r="AV40" i="510"/>
  <c r="AV41" i="510"/>
  <c r="AV42" i="510"/>
  <c r="AV43" i="510"/>
  <c r="AV44" i="510"/>
  <c r="AV2" i="510"/>
  <c r="AW3" i="509"/>
  <c r="AW4" i="509"/>
  <c r="AW5" i="509"/>
  <c r="AW6" i="509"/>
  <c r="AW7" i="509"/>
  <c r="AW8" i="509"/>
  <c r="AW9" i="509"/>
  <c r="AW10" i="509"/>
  <c r="AW11" i="509"/>
  <c r="AW12" i="509"/>
  <c r="AW13" i="509"/>
  <c r="AW14" i="509"/>
  <c r="AW15" i="509"/>
  <c r="AW16" i="509"/>
  <c r="AW17" i="509"/>
  <c r="AW18" i="509"/>
  <c r="AW19" i="509"/>
  <c r="AW20" i="509"/>
  <c r="AW21" i="509"/>
  <c r="AW22" i="509"/>
  <c r="AW23" i="509"/>
  <c r="AW24" i="509"/>
  <c r="AW25" i="509"/>
  <c r="AW26" i="509"/>
  <c r="AW27" i="509"/>
  <c r="AW28" i="509"/>
  <c r="AW29" i="509"/>
  <c r="AW30" i="509"/>
  <c r="AW31" i="509"/>
  <c r="AW32" i="509"/>
  <c r="AW33" i="509"/>
  <c r="AW34" i="509"/>
  <c r="AW35" i="509"/>
  <c r="AW36" i="509"/>
  <c r="AW37" i="509"/>
  <c r="AW38" i="509"/>
  <c r="AW39" i="509"/>
  <c r="AW40" i="509"/>
  <c r="AW41" i="509"/>
  <c r="AW42" i="509"/>
  <c r="AW43" i="509"/>
  <c r="AW44" i="509"/>
  <c r="AW2" i="509"/>
  <c r="AV3" i="509"/>
  <c r="AV4" i="509"/>
  <c r="AV5" i="509"/>
  <c r="AV6" i="509"/>
  <c r="AV7" i="509"/>
  <c r="AV8" i="509"/>
  <c r="AV9" i="509"/>
  <c r="AV10" i="509"/>
  <c r="AV11" i="509"/>
  <c r="AV12" i="509"/>
  <c r="AV13" i="509"/>
  <c r="AV14" i="509"/>
  <c r="AV15" i="509"/>
  <c r="AV16" i="509"/>
  <c r="AV17" i="509"/>
  <c r="AV18" i="509"/>
  <c r="AV19" i="509"/>
  <c r="AV20" i="509"/>
  <c r="AV21" i="509"/>
  <c r="AV22" i="509"/>
  <c r="AV23" i="509"/>
  <c r="AV24" i="509"/>
  <c r="AV25" i="509"/>
  <c r="AV26" i="509"/>
  <c r="AV27" i="509"/>
  <c r="AV28" i="509"/>
  <c r="AV29" i="509"/>
  <c r="AV30" i="509"/>
  <c r="AV31" i="509"/>
  <c r="AV32" i="509"/>
  <c r="AV33" i="509"/>
  <c r="AV34" i="509"/>
  <c r="AV35" i="509"/>
  <c r="AV36" i="509"/>
  <c r="AV37" i="509"/>
  <c r="AV38" i="509"/>
  <c r="AV39" i="509"/>
  <c r="AV40" i="509"/>
  <c r="AV41" i="509"/>
  <c r="AV42" i="509"/>
  <c r="AV43" i="509"/>
  <c r="AV44" i="509"/>
  <c r="AV2" i="509"/>
  <c r="AW3" i="508"/>
  <c r="AW4" i="508"/>
  <c r="AW5" i="508"/>
  <c r="AW6" i="508"/>
  <c r="AW7" i="508"/>
  <c r="AW8" i="508"/>
  <c r="AW9" i="508"/>
  <c r="AW10" i="508"/>
  <c r="AW11" i="508"/>
  <c r="AW12" i="508"/>
  <c r="AW13" i="508"/>
  <c r="AW14" i="508"/>
  <c r="AW15" i="508"/>
  <c r="AW16" i="508"/>
  <c r="AW17" i="508"/>
  <c r="AW18" i="508"/>
  <c r="AW19" i="508"/>
  <c r="AW20" i="508"/>
  <c r="AW21" i="508"/>
  <c r="AW22" i="508"/>
  <c r="AW23" i="508"/>
  <c r="AW24" i="508"/>
  <c r="AW25" i="508"/>
  <c r="AW26" i="508"/>
  <c r="AW27" i="508"/>
  <c r="AW28" i="508"/>
  <c r="AW29" i="508"/>
  <c r="AW30" i="508"/>
  <c r="AW31" i="508"/>
  <c r="AW32" i="508"/>
  <c r="AW33" i="508"/>
  <c r="AW34" i="508"/>
  <c r="AW35" i="508"/>
  <c r="AW36" i="508"/>
  <c r="AW37" i="508"/>
  <c r="AW38" i="508"/>
  <c r="AW39" i="508"/>
  <c r="AW40" i="508"/>
  <c r="AW41" i="508"/>
  <c r="AW42" i="508"/>
  <c r="AW43" i="508"/>
  <c r="AW44" i="508"/>
  <c r="AW2" i="508"/>
  <c r="AV3" i="508"/>
  <c r="AV4" i="508"/>
  <c r="AV5" i="508"/>
  <c r="AV6" i="508"/>
  <c r="AV7" i="508"/>
  <c r="AV8" i="508"/>
  <c r="AV9" i="508"/>
  <c r="AV10" i="508"/>
  <c r="AV11" i="508"/>
  <c r="AV12" i="508"/>
  <c r="AV13" i="508"/>
  <c r="AV14" i="508"/>
  <c r="AV15" i="508"/>
  <c r="AV16" i="508"/>
  <c r="AV17" i="508"/>
  <c r="AV18" i="508"/>
  <c r="AV19" i="508"/>
  <c r="AV20" i="508"/>
  <c r="AV21" i="508"/>
  <c r="AV22" i="508"/>
  <c r="AV23" i="508"/>
  <c r="AV24" i="508"/>
  <c r="AV25" i="508"/>
  <c r="AV26" i="508"/>
  <c r="AV27" i="508"/>
  <c r="AV28" i="508"/>
  <c r="AV29" i="508"/>
  <c r="AV30" i="508"/>
  <c r="AV31" i="508"/>
  <c r="AV32" i="508"/>
  <c r="AV33" i="508"/>
  <c r="AV34" i="508"/>
  <c r="AV35" i="508"/>
  <c r="AV36" i="508"/>
  <c r="AV37" i="508"/>
  <c r="AV38" i="508"/>
  <c r="AV39" i="508"/>
  <c r="AV40" i="508"/>
  <c r="AV41" i="508"/>
  <c r="AV42" i="508"/>
  <c r="AV43" i="508"/>
  <c r="AV44" i="508"/>
  <c r="AV2" i="508"/>
  <c r="AW3" i="507"/>
  <c r="AW4" i="507"/>
  <c r="AW5" i="507"/>
  <c r="AW6" i="507"/>
  <c r="AW7" i="507"/>
  <c r="AW8" i="507"/>
  <c r="AW9" i="507"/>
  <c r="AW10" i="507"/>
  <c r="AW11" i="507"/>
  <c r="AW12" i="507"/>
  <c r="AW13" i="507"/>
  <c r="AW14" i="507"/>
  <c r="AW15" i="507"/>
  <c r="AW16" i="507"/>
  <c r="AW17" i="507"/>
  <c r="AW18" i="507"/>
  <c r="AW19" i="507"/>
  <c r="AW20" i="507"/>
  <c r="AW21" i="507"/>
  <c r="AW22" i="507"/>
  <c r="AW23" i="507"/>
  <c r="AW24" i="507"/>
  <c r="AW25" i="507"/>
  <c r="AW26" i="507"/>
  <c r="AW27" i="507"/>
  <c r="AW28" i="507"/>
  <c r="AW29" i="507"/>
  <c r="AW30" i="507"/>
  <c r="AW31" i="507"/>
  <c r="AW32" i="507"/>
  <c r="AW33" i="507"/>
  <c r="AW34" i="507"/>
  <c r="AW35" i="507"/>
  <c r="AW36" i="507"/>
  <c r="AW37" i="507"/>
  <c r="AW38" i="507"/>
  <c r="AW39" i="507"/>
  <c r="AW40" i="507"/>
  <c r="AW41" i="507"/>
  <c r="AW42" i="507"/>
  <c r="AW43" i="507"/>
  <c r="AW44" i="507"/>
  <c r="AW2" i="507"/>
  <c r="AV3" i="507"/>
  <c r="AV4" i="507"/>
  <c r="AV5" i="507"/>
  <c r="AV6" i="507"/>
  <c r="AV7" i="507"/>
  <c r="AV8" i="507"/>
  <c r="AV9" i="507"/>
  <c r="AV10" i="507"/>
  <c r="AV11" i="507"/>
  <c r="AV12" i="507"/>
  <c r="AV13" i="507"/>
  <c r="AV14" i="507"/>
  <c r="AV15" i="507"/>
  <c r="AV16" i="507"/>
  <c r="AV17" i="507"/>
  <c r="AV18" i="507"/>
  <c r="AV19" i="507"/>
  <c r="AV20" i="507"/>
  <c r="AV21" i="507"/>
  <c r="AV22" i="507"/>
  <c r="AV23" i="507"/>
  <c r="AV24" i="507"/>
  <c r="AV25" i="507"/>
  <c r="AV26" i="507"/>
  <c r="AV27" i="507"/>
  <c r="AV28" i="507"/>
  <c r="AV29" i="507"/>
  <c r="AV30" i="507"/>
  <c r="AV31" i="507"/>
  <c r="AV32" i="507"/>
  <c r="AV33" i="507"/>
  <c r="AV34" i="507"/>
  <c r="AV35" i="507"/>
  <c r="AV36" i="507"/>
  <c r="AV37" i="507"/>
  <c r="AV38" i="507"/>
  <c r="AV39" i="507"/>
  <c r="AV40" i="507"/>
  <c r="AV41" i="507"/>
  <c r="AV42" i="507"/>
  <c r="AV43" i="507"/>
  <c r="AV44" i="507"/>
  <c r="AV2" i="507"/>
  <c r="AW3" i="506"/>
  <c r="AW4" i="506"/>
  <c r="AW5" i="506"/>
  <c r="AW6" i="506"/>
  <c r="AW7" i="506"/>
  <c r="AW8" i="506"/>
  <c r="AW9" i="506"/>
  <c r="AW10" i="506"/>
  <c r="AW11" i="506"/>
  <c r="AW12" i="506"/>
  <c r="AW13" i="506"/>
  <c r="AW14" i="506"/>
  <c r="AW15" i="506"/>
  <c r="AW16" i="506"/>
  <c r="AW17" i="506"/>
  <c r="AW18" i="506"/>
  <c r="AW19" i="506"/>
  <c r="AW20" i="506"/>
  <c r="AW21" i="506"/>
  <c r="AW22" i="506"/>
  <c r="AW23" i="506"/>
  <c r="AW24" i="506"/>
  <c r="AW25" i="506"/>
  <c r="AW26" i="506"/>
  <c r="AW27" i="506"/>
  <c r="AW28" i="506"/>
  <c r="AW29" i="506"/>
  <c r="AW30" i="506"/>
  <c r="AW31" i="506"/>
  <c r="AW32" i="506"/>
  <c r="AW33" i="506"/>
  <c r="AW34" i="506"/>
  <c r="AW35" i="506"/>
  <c r="AW36" i="506"/>
  <c r="AW37" i="506"/>
  <c r="AW38" i="506"/>
  <c r="AW39" i="506"/>
  <c r="AW40" i="506"/>
  <c r="AW41" i="506"/>
  <c r="AW42" i="506"/>
  <c r="AW43" i="506"/>
  <c r="AW44" i="506"/>
  <c r="AW2" i="506"/>
  <c r="AV3" i="506"/>
  <c r="AV4" i="506"/>
  <c r="AV5" i="506"/>
  <c r="AV6" i="506"/>
  <c r="AV7" i="506"/>
  <c r="AV8" i="506"/>
  <c r="AV9" i="506"/>
  <c r="AV10" i="506"/>
  <c r="AV11" i="506"/>
  <c r="AV12" i="506"/>
  <c r="AV13" i="506"/>
  <c r="AV14" i="506"/>
  <c r="AV15" i="506"/>
  <c r="AV16" i="506"/>
  <c r="AV17" i="506"/>
  <c r="AV18" i="506"/>
  <c r="AV19" i="506"/>
  <c r="AV20" i="506"/>
  <c r="AV21" i="506"/>
  <c r="AV22" i="506"/>
  <c r="AV23" i="506"/>
  <c r="AV24" i="506"/>
  <c r="AV25" i="506"/>
  <c r="AV26" i="506"/>
  <c r="AV27" i="506"/>
  <c r="AV28" i="506"/>
  <c r="AV29" i="506"/>
  <c r="AV30" i="506"/>
  <c r="AV31" i="506"/>
  <c r="AV32" i="506"/>
  <c r="AV33" i="506"/>
  <c r="AV34" i="506"/>
  <c r="AV35" i="506"/>
  <c r="AV36" i="506"/>
  <c r="AV37" i="506"/>
  <c r="AV38" i="506"/>
  <c r="AV39" i="506"/>
  <c r="AV40" i="506"/>
  <c r="AV41" i="506"/>
  <c r="AV42" i="506"/>
  <c r="AV43" i="506"/>
  <c r="AV44" i="506"/>
  <c r="AV2" i="506"/>
  <c r="AW3" i="505"/>
  <c r="AW4" i="505"/>
  <c r="AW5" i="505"/>
  <c r="AW6" i="505"/>
  <c r="AW7" i="505"/>
  <c r="AW8" i="505"/>
  <c r="AW9" i="505"/>
  <c r="AW10" i="505"/>
  <c r="AW11" i="505"/>
  <c r="AW12" i="505"/>
  <c r="AW13" i="505"/>
  <c r="AW14" i="505"/>
  <c r="AW15" i="505"/>
  <c r="AW16" i="505"/>
  <c r="AW17" i="505"/>
  <c r="AW18" i="505"/>
  <c r="AW19" i="505"/>
  <c r="AW20" i="505"/>
  <c r="AW21" i="505"/>
  <c r="AW22" i="505"/>
  <c r="AW23" i="505"/>
  <c r="AW24" i="505"/>
  <c r="AW25" i="505"/>
  <c r="AW26" i="505"/>
  <c r="AW27" i="505"/>
  <c r="AW28" i="505"/>
  <c r="AW29" i="505"/>
  <c r="AW30" i="505"/>
  <c r="AW31" i="505"/>
  <c r="AW32" i="505"/>
  <c r="AW33" i="505"/>
  <c r="AW34" i="505"/>
  <c r="AW35" i="505"/>
  <c r="AW36" i="505"/>
  <c r="AW37" i="505"/>
  <c r="AW38" i="505"/>
  <c r="AW39" i="505"/>
  <c r="AW40" i="505"/>
  <c r="AW41" i="505"/>
  <c r="AW42" i="505"/>
  <c r="AW43" i="505"/>
  <c r="AW44" i="505"/>
  <c r="AW2" i="505"/>
  <c r="AV3" i="505"/>
  <c r="AV4" i="505"/>
  <c r="AV5" i="505"/>
  <c r="AV6" i="505"/>
  <c r="AV7" i="505"/>
  <c r="AV8" i="505"/>
  <c r="AV9" i="505"/>
  <c r="AV10" i="505"/>
  <c r="AV11" i="505"/>
  <c r="AV12" i="505"/>
  <c r="AV13" i="505"/>
  <c r="AV14" i="505"/>
  <c r="AV15" i="505"/>
  <c r="AV16" i="505"/>
  <c r="AV17" i="505"/>
  <c r="AV18" i="505"/>
  <c r="AV19" i="505"/>
  <c r="AV20" i="505"/>
  <c r="AV21" i="505"/>
  <c r="AV22" i="505"/>
  <c r="AV23" i="505"/>
  <c r="AV24" i="505"/>
  <c r="AV25" i="505"/>
  <c r="AV26" i="505"/>
  <c r="AV27" i="505"/>
  <c r="AV28" i="505"/>
  <c r="AV29" i="505"/>
  <c r="AV30" i="505"/>
  <c r="AV31" i="505"/>
  <c r="AV32" i="505"/>
  <c r="AV33" i="505"/>
  <c r="AV34" i="505"/>
  <c r="AV35" i="505"/>
  <c r="AV36" i="505"/>
  <c r="AV37" i="505"/>
  <c r="AV38" i="505"/>
  <c r="AV39" i="505"/>
  <c r="AV40" i="505"/>
  <c r="AV41" i="505"/>
  <c r="AV42" i="505"/>
  <c r="AV43" i="505"/>
  <c r="AV44" i="505"/>
  <c r="AV2" i="505"/>
  <c r="AW3" i="504"/>
  <c r="AW4" i="504"/>
  <c r="AW5" i="504"/>
  <c r="AW6" i="504"/>
  <c r="AW7" i="504"/>
  <c r="AW8" i="504"/>
  <c r="AW9" i="504"/>
  <c r="AW10" i="504"/>
  <c r="AW11" i="504"/>
  <c r="AW12" i="504"/>
  <c r="AW13" i="504"/>
  <c r="AW14" i="504"/>
  <c r="AW15" i="504"/>
  <c r="AW16" i="504"/>
  <c r="AW17" i="504"/>
  <c r="AW18" i="504"/>
  <c r="AW19" i="504"/>
  <c r="AW20" i="504"/>
  <c r="AW21" i="504"/>
  <c r="AW22" i="504"/>
  <c r="AW23" i="504"/>
  <c r="AW24" i="504"/>
  <c r="AW25" i="504"/>
  <c r="AW26" i="504"/>
  <c r="AW27" i="504"/>
  <c r="AW28" i="504"/>
  <c r="AW29" i="504"/>
  <c r="AW30" i="504"/>
  <c r="AW31" i="504"/>
  <c r="AW32" i="504"/>
  <c r="AW33" i="504"/>
  <c r="AW34" i="504"/>
  <c r="AW35" i="504"/>
  <c r="AW36" i="504"/>
  <c r="AW37" i="504"/>
  <c r="AW38" i="504"/>
  <c r="AW39" i="504"/>
  <c r="AW40" i="504"/>
  <c r="AW41" i="504"/>
  <c r="AW42" i="504"/>
  <c r="AW43" i="504"/>
  <c r="AW44" i="504"/>
  <c r="AW2" i="504"/>
  <c r="AV3" i="504"/>
  <c r="AV4" i="504"/>
  <c r="AV5" i="504"/>
  <c r="AV6" i="504"/>
  <c r="AV7" i="504"/>
  <c r="AV8" i="504"/>
  <c r="AV9" i="504"/>
  <c r="AV10" i="504"/>
  <c r="AV11" i="504"/>
  <c r="AV12" i="504"/>
  <c r="AV13" i="504"/>
  <c r="AV14" i="504"/>
  <c r="AV15" i="504"/>
  <c r="AV16" i="504"/>
  <c r="AV17" i="504"/>
  <c r="AV18" i="504"/>
  <c r="AV19" i="504"/>
  <c r="AV20" i="504"/>
  <c r="AV21" i="504"/>
  <c r="AV22" i="504"/>
  <c r="AV23" i="504"/>
  <c r="AV24" i="504"/>
  <c r="AV25" i="504"/>
  <c r="AV26" i="504"/>
  <c r="AV27" i="504"/>
  <c r="AV28" i="504"/>
  <c r="AV29" i="504"/>
  <c r="AV30" i="504"/>
  <c r="AV31" i="504"/>
  <c r="AV32" i="504"/>
  <c r="AV33" i="504"/>
  <c r="AV34" i="504"/>
  <c r="AV35" i="504"/>
  <c r="AV36" i="504"/>
  <c r="AV37" i="504"/>
  <c r="AV38" i="504"/>
  <c r="AV39" i="504"/>
  <c r="AV40" i="504"/>
  <c r="AV41" i="504"/>
  <c r="AV42" i="504"/>
  <c r="AV43" i="504"/>
  <c r="AV44" i="504"/>
  <c r="AV2" i="504"/>
  <c r="AW3" i="503"/>
  <c r="AW4" i="503"/>
  <c r="AW5" i="503"/>
  <c r="AW6" i="503"/>
  <c r="AW7" i="503"/>
  <c r="AW8" i="503"/>
  <c r="AW9" i="503"/>
  <c r="AW10" i="503"/>
  <c r="AW11" i="503"/>
  <c r="AW12" i="503"/>
  <c r="AW13" i="503"/>
  <c r="AW14" i="503"/>
  <c r="AW15" i="503"/>
  <c r="AW16" i="503"/>
  <c r="AW17" i="503"/>
  <c r="AW18" i="503"/>
  <c r="AW19" i="503"/>
  <c r="AW20" i="503"/>
  <c r="AW21" i="503"/>
  <c r="AW22" i="503"/>
  <c r="AW23" i="503"/>
  <c r="AW24" i="503"/>
  <c r="AW25" i="503"/>
  <c r="AW26" i="503"/>
  <c r="AW27" i="503"/>
  <c r="AW28" i="503"/>
  <c r="AW29" i="503"/>
  <c r="AW30" i="503"/>
  <c r="AW31" i="503"/>
  <c r="AW32" i="503"/>
  <c r="AW33" i="503"/>
  <c r="AW34" i="503"/>
  <c r="AW35" i="503"/>
  <c r="AW36" i="503"/>
  <c r="AW37" i="503"/>
  <c r="AW38" i="503"/>
  <c r="AW39" i="503"/>
  <c r="AW40" i="503"/>
  <c r="AW41" i="503"/>
  <c r="AW42" i="503"/>
  <c r="AW43" i="503"/>
  <c r="AW44" i="503"/>
  <c r="AW2" i="503"/>
  <c r="AV3" i="503"/>
  <c r="AV4" i="503"/>
  <c r="AV5" i="503"/>
  <c r="AV6" i="503"/>
  <c r="AV7" i="503"/>
  <c r="AV8" i="503"/>
  <c r="AV9" i="503"/>
  <c r="AV10" i="503"/>
  <c r="AV11" i="503"/>
  <c r="AV12" i="503"/>
  <c r="AV13" i="503"/>
  <c r="AV14" i="503"/>
  <c r="AV15" i="503"/>
  <c r="AV16" i="503"/>
  <c r="AV17" i="503"/>
  <c r="AV18" i="503"/>
  <c r="AV19" i="503"/>
  <c r="AV20" i="503"/>
  <c r="AV21" i="503"/>
  <c r="AV22" i="503"/>
  <c r="AV23" i="503"/>
  <c r="AV24" i="503"/>
  <c r="AV25" i="503"/>
  <c r="AV26" i="503"/>
  <c r="AV27" i="503"/>
  <c r="AV28" i="503"/>
  <c r="AV29" i="503"/>
  <c r="AV30" i="503"/>
  <c r="AV31" i="503"/>
  <c r="AV32" i="503"/>
  <c r="AV33" i="503"/>
  <c r="AV34" i="503"/>
  <c r="AV35" i="503"/>
  <c r="AV36" i="503"/>
  <c r="AV37" i="503"/>
  <c r="AV38" i="503"/>
  <c r="AV39" i="503"/>
  <c r="AV40" i="503"/>
  <c r="AV41" i="503"/>
  <c r="AV42" i="503"/>
  <c r="AV43" i="503"/>
  <c r="AV44" i="503"/>
  <c r="AV2" i="503"/>
  <c r="AW3" i="501"/>
  <c r="AW4" i="501"/>
  <c r="AW5" i="501"/>
  <c r="AW6" i="501"/>
  <c r="AW7" i="501"/>
  <c r="AW8" i="501"/>
  <c r="AW9" i="501"/>
  <c r="AW10" i="501"/>
  <c r="AW11" i="501"/>
  <c r="AW12" i="501"/>
  <c r="AW13" i="501"/>
  <c r="AW14" i="501"/>
  <c r="AW15" i="501"/>
  <c r="AW16" i="501"/>
  <c r="AW17" i="501"/>
  <c r="AW18" i="501"/>
  <c r="AW19" i="501"/>
  <c r="AW20" i="501"/>
  <c r="AW21" i="501"/>
  <c r="AW22" i="501"/>
  <c r="AW23" i="501"/>
  <c r="AW24" i="501"/>
  <c r="AW25" i="501"/>
  <c r="AW26" i="501"/>
  <c r="AW27" i="501"/>
  <c r="AW28" i="501"/>
  <c r="AW29" i="501"/>
  <c r="AW30" i="501"/>
  <c r="AW31" i="501"/>
  <c r="AW32" i="501"/>
  <c r="AW33" i="501"/>
  <c r="AW34" i="501"/>
  <c r="AW35" i="501"/>
  <c r="AW36" i="501"/>
  <c r="AW37" i="501"/>
  <c r="AW38" i="501"/>
  <c r="AW39" i="501"/>
  <c r="AW40" i="501"/>
  <c r="AW41" i="501"/>
  <c r="AW42" i="501"/>
  <c r="AW43" i="501"/>
  <c r="AW44" i="501"/>
  <c r="AW2" i="501"/>
  <c r="AV3" i="501"/>
  <c r="AV4" i="501"/>
  <c r="AV5" i="501"/>
  <c r="AV6" i="501"/>
  <c r="AV7" i="501"/>
  <c r="AV8" i="501"/>
  <c r="AV9" i="501"/>
  <c r="AV10" i="501"/>
  <c r="AV11" i="501"/>
  <c r="AV12" i="501"/>
  <c r="AV13" i="501"/>
  <c r="AV14" i="501"/>
  <c r="AV15" i="501"/>
  <c r="AV16" i="501"/>
  <c r="AV17" i="501"/>
  <c r="AV18" i="501"/>
  <c r="AV19" i="501"/>
  <c r="AV20" i="501"/>
  <c r="AV21" i="501"/>
  <c r="AV22" i="501"/>
  <c r="AV23" i="501"/>
  <c r="AV24" i="501"/>
  <c r="AV25" i="501"/>
  <c r="AV26" i="501"/>
  <c r="AV27" i="501"/>
  <c r="AV28" i="501"/>
  <c r="AV29" i="501"/>
  <c r="AV30" i="501"/>
  <c r="AV31" i="501"/>
  <c r="AV32" i="501"/>
  <c r="AV33" i="501"/>
  <c r="AV34" i="501"/>
  <c r="AV35" i="501"/>
  <c r="AV36" i="501"/>
  <c r="AV37" i="501"/>
  <c r="AV38" i="501"/>
  <c r="AV39" i="501"/>
  <c r="AV40" i="501"/>
  <c r="AV41" i="501"/>
  <c r="AV42" i="501"/>
  <c r="AV43" i="501"/>
  <c r="AV44" i="501"/>
  <c r="AV2" i="501"/>
  <c r="AW3" i="500"/>
  <c r="AW4" i="500"/>
  <c r="AW5" i="500"/>
  <c r="AW6" i="500"/>
  <c r="AW7" i="500"/>
  <c r="AW8" i="500"/>
  <c r="AW9" i="500"/>
  <c r="AW10" i="500"/>
  <c r="AW11" i="500"/>
  <c r="AW12" i="500"/>
  <c r="AW13" i="500"/>
  <c r="AW14" i="500"/>
  <c r="AW15" i="500"/>
  <c r="AW16" i="500"/>
  <c r="AW17" i="500"/>
  <c r="AW18" i="500"/>
  <c r="AW19" i="500"/>
  <c r="AW20" i="500"/>
  <c r="AW21" i="500"/>
  <c r="AW22" i="500"/>
  <c r="AW23" i="500"/>
  <c r="AW24" i="500"/>
  <c r="AW25" i="500"/>
  <c r="AW26" i="500"/>
  <c r="AW27" i="500"/>
  <c r="AW28" i="500"/>
  <c r="AW29" i="500"/>
  <c r="AW30" i="500"/>
  <c r="AW31" i="500"/>
  <c r="AW32" i="500"/>
  <c r="AW33" i="500"/>
  <c r="AW34" i="500"/>
  <c r="AW35" i="500"/>
  <c r="AW36" i="500"/>
  <c r="AW37" i="500"/>
  <c r="AW38" i="500"/>
  <c r="AW39" i="500"/>
  <c r="AW40" i="500"/>
  <c r="AW41" i="500"/>
  <c r="AW42" i="500"/>
  <c r="AW43" i="500"/>
  <c r="AW44" i="500"/>
  <c r="AW2" i="500"/>
  <c r="AV3" i="500"/>
  <c r="AV4" i="500"/>
  <c r="AV5" i="500"/>
  <c r="AV6" i="500"/>
  <c r="AV7" i="500"/>
  <c r="AV8" i="500"/>
  <c r="AV9" i="500"/>
  <c r="AV10" i="500"/>
  <c r="AV11" i="500"/>
  <c r="AV12" i="500"/>
  <c r="AV13" i="500"/>
  <c r="AV14" i="500"/>
  <c r="AV15" i="500"/>
  <c r="AV16" i="500"/>
  <c r="AV17" i="500"/>
  <c r="AV18" i="500"/>
  <c r="AV19" i="500"/>
  <c r="AV20" i="500"/>
  <c r="AV21" i="500"/>
  <c r="AV22" i="500"/>
  <c r="AV23" i="500"/>
  <c r="AV24" i="500"/>
  <c r="AV25" i="500"/>
  <c r="AV26" i="500"/>
  <c r="AV27" i="500"/>
  <c r="AV28" i="500"/>
  <c r="AV29" i="500"/>
  <c r="AV30" i="500"/>
  <c r="AV31" i="500"/>
  <c r="AV32" i="500"/>
  <c r="AV33" i="500"/>
  <c r="AV34" i="500"/>
  <c r="AV35" i="500"/>
  <c r="AV36" i="500"/>
  <c r="AV37" i="500"/>
  <c r="AV38" i="500"/>
  <c r="AV39" i="500"/>
  <c r="AV40" i="500"/>
  <c r="AV41" i="500"/>
  <c r="AV42" i="500"/>
  <c r="AV43" i="500"/>
  <c r="AV44" i="500"/>
  <c r="AV2" i="500"/>
  <c r="AW3" i="499"/>
  <c r="AW4" i="499"/>
  <c r="AW5" i="499"/>
  <c r="AW6" i="499"/>
  <c r="AW7" i="499"/>
  <c r="AW8" i="499"/>
  <c r="AW9" i="499"/>
  <c r="AW10" i="499"/>
  <c r="AW11" i="499"/>
  <c r="AW12" i="499"/>
  <c r="AW13" i="499"/>
  <c r="AW14" i="499"/>
  <c r="AW15" i="499"/>
  <c r="AW16" i="499"/>
  <c r="AW17" i="499"/>
  <c r="AW18" i="499"/>
  <c r="AW19" i="499"/>
  <c r="AW20" i="499"/>
  <c r="AW21" i="499"/>
  <c r="AW22" i="499"/>
  <c r="AW23" i="499"/>
  <c r="AW24" i="499"/>
  <c r="AW25" i="499"/>
  <c r="AW26" i="499"/>
  <c r="AW27" i="499"/>
  <c r="AW28" i="499"/>
  <c r="AW29" i="499"/>
  <c r="AW30" i="499"/>
  <c r="AW31" i="499"/>
  <c r="AW32" i="499"/>
  <c r="AW33" i="499"/>
  <c r="AW34" i="499"/>
  <c r="AW35" i="499"/>
  <c r="AW36" i="499"/>
  <c r="AW37" i="499"/>
  <c r="AW38" i="499"/>
  <c r="AW39" i="499"/>
  <c r="AW40" i="499"/>
  <c r="AW41" i="499"/>
  <c r="AW42" i="499"/>
  <c r="AW43" i="499"/>
  <c r="AW44" i="499"/>
  <c r="AW2" i="499"/>
  <c r="AV3" i="499"/>
  <c r="AV4" i="499"/>
  <c r="AV5" i="499"/>
  <c r="AV6" i="499"/>
  <c r="AV7" i="499"/>
  <c r="AV8" i="499"/>
  <c r="AV9" i="499"/>
  <c r="AV10" i="499"/>
  <c r="AV11" i="499"/>
  <c r="AV12" i="499"/>
  <c r="AV13" i="499"/>
  <c r="AV14" i="499"/>
  <c r="AV15" i="499"/>
  <c r="AV16" i="499"/>
  <c r="AV17" i="499"/>
  <c r="AV18" i="499"/>
  <c r="AV19" i="499"/>
  <c r="AV20" i="499"/>
  <c r="AV21" i="499"/>
  <c r="AV22" i="499"/>
  <c r="AV23" i="499"/>
  <c r="AV24" i="499"/>
  <c r="AV25" i="499"/>
  <c r="AV26" i="499"/>
  <c r="AV27" i="499"/>
  <c r="AV28" i="499"/>
  <c r="AV29" i="499"/>
  <c r="AV30" i="499"/>
  <c r="AV31" i="499"/>
  <c r="AV32" i="499"/>
  <c r="AV33" i="499"/>
  <c r="AV34" i="499"/>
  <c r="AV35" i="499"/>
  <c r="AV36" i="499"/>
  <c r="AV37" i="499"/>
  <c r="AV38" i="499"/>
  <c r="AV39" i="499"/>
  <c r="AV40" i="499"/>
  <c r="AV41" i="499"/>
  <c r="AV42" i="499"/>
  <c r="AV43" i="499"/>
  <c r="AV44" i="499"/>
  <c r="AV2" i="499"/>
  <c r="AW3" i="498"/>
  <c r="AW4" i="498"/>
  <c r="AW5" i="498"/>
  <c r="AW6" i="498"/>
  <c r="AW7" i="498"/>
  <c r="AW8" i="498"/>
  <c r="AW9" i="498"/>
  <c r="AW10" i="498"/>
  <c r="AW11" i="498"/>
  <c r="AW12" i="498"/>
  <c r="AW13" i="498"/>
  <c r="AW14" i="498"/>
  <c r="AW15" i="498"/>
  <c r="AW16" i="498"/>
  <c r="AW17" i="498"/>
  <c r="AW18" i="498"/>
  <c r="AW19" i="498"/>
  <c r="AW20" i="498"/>
  <c r="AW21" i="498"/>
  <c r="AW22" i="498"/>
  <c r="AW23" i="498"/>
  <c r="AW24" i="498"/>
  <c r="AW25" i="498"/>
  <c r="AW26" i="498"/>
  <c r="AW27" i="498"/>
  <c r="AW28" i="498"/>
  <c r="AW29" i="498"/>
  <c r="AW30" i="498"/>
  <c r="AW31" i="498"/>
  <c r="AW32" i="498"/>
  <c r="AW33" i="498"/>
  <c r="AW34" i="498"/>
  <c r="AW35" i="498"/>
  <c r="AW36" i="498"/>
  <c r="AW37" i="498"/>
  <c r="AW38" i="498"/>
  <c r="AW39" i="498"/>
  <c r="AW40" i="498"/>
  <c r="AW41" i="498"/>
  <c r="AW42" i="498"/>
  <c r="AW43" i="498"/>
  <c r="AW44" i="498"/>
  <c r="AW2" i="498"/>
  <c r="AV3" i="498"/>
  <c r="AV4" i="498"/>
  <c r="AV5" i="498"/>
  <c r="AV6" i="498"/>
  <c r="AV7" i="498"/>
  <c r="AV8" i="498"/>
  <c r="AV9" i="498"/>
  <c r="AV10" i="498"/>
  <c r="AV11" i="498"/>
  <c r="AV12" i="498"/>
  <c r="AV13" i="498"/>
  <c r="AV14" i="498"/>
  <c r="AV15" i="498"/>
  <c r="AV16" i="498"/>
  <c r="AV17" i="498"/>
  <c r="AV18" i="498"/>
  <c r="AV19" i="498"/>
  <c r="AV20" i="498"/>
  <c r="AV21" i="498"/>
  <c r="AV22" i="498"/>
  <c r="AV23" i="498"/>
  <c r="AV24" i="498"/>
  <c r="AV25" i="498"/>
  <c r="AV26" i="498"/>
  <c r="AV27" i="498"/>
  <c r="AV28" i="498"/>
  <c r="AV29" i="498"/>
  <c r="AV30" i="498"/>
  <c r="AV31" i="498"/>
  <c r="AV32" i="498"/>
  <c r="AV33" i="498"/>
  <c r="AV34" i="498"/>
  <c r="AV35" i="498"/>
  <c r="AV36" i="498"/>
  <c r="AV37" i="498"/>
  <c r="AV38" i="498"/>
  <c r="AV39" i="498"/>
  <c r="AV40" i="498"/>
  <c r="AV41" i="498"/>
  <c r="AV42" i="498"/>
  <c r="AV43" i="498"/>
  <c r="AV44" i="498"/>
  <c r="AV2" i="498"/>
  <c r="AW3" i="497"/>
  <c r="AW4" i="497"/>
  <c r="AW5" i="497"/>
  <c r="AW6" i="497"/>
  <c r="AW7" i="497"/>
  <c r="AW8" i="497"/>
  <c r="AW9" i="497"/>
  <c r="AW10" i="497"/>
  <c r="AW11" i="497"/>
  <c r="AW12" i="497"/>
  <c r="AW13" i="497"/>
  <c r="AW14" i="497"/>
  <c r="AW15" i="497"/>
  <c r="AW16" i="497"/>
  <c r="AW17" i="497"/>
  <c r="AW18" i="497"/>
  <c r="AW19" i="497"/>
  <c r="AW20" i="497"/>
  <c r="AW21" i="497"/>
  <c r="AW22" i="497"/>
  <c r="AW23" i="497"/>
  <c r="AW24" i="497"/>
  <c r="AW25" i="497"/>
  <c r="AW26" i="497"/>
  <c r="AW27" i="497"/>
  <c r="AW28" i="497"/>
  <c r="AW29" i="497"/>
  <c r="AW30" i="497"/>
  <c r="AW31" i="497"/>
  <c r="AW32" i="497"/>
  <c r="AW33" i="497"/>
  <c r="AW34" i="497"/>
  <c r="AW35" i="497"/>
  <c r="AW36" i="497"/>
  <c r="AW37" i="497"/>
  <c r="AW38" i="497"/>
  <c r="AW39" i="497"/>
  <c r="AW40" i="497"/>
  <c r="AW41" i="497"/>
  <c r="AW42" i="497"/>
  <c r="AW43" i="497"/>
  <c r="AW44" i="497"/>
  <c r="AW2" i="497"/>
  <c r="AV3" i="497"/>
  <c r="AV4" i="497"/>
  <c r="AV5" i="497"/>
  <c r="AV6" i="497"/>
  <c r="AV7" i="497"/>
  <c r="AV8" i="497"/>
  <c r="AV9" i="497"/>
  <c r="AV10" i="497"/>
  <c r="AV11" i="497"/>
  <c r="AV12" i="497"/>
  <c r="AV13" i="497"/>
  <c r="AV14" i="497"/>
  <c r="AV15" i="497"/>
  <c r="AV16" i="497"/>
  <c r="AV17" i="497"/>
  <c r="AV18" i="497"/>
  <c r="AV19" i="497"/>
  <c r="AV20" i="497"/>
  <c r="AV21" i="497"/>
  <c r="AV22" i="497"/>
  <c r="AV23" i="497"/>
  <c r="AV24" i="497"/>
  <c r="AV25" i="497"/>
  <c r="AV26" i="497"/>
  <c r="AV27" i="497"/>
  <c r="AV28" i="497"/>
  <c r="AV29" i="497"/>
  <c r="AV30" i="497"/>
  <c r="AV31" i="497"/>
  <c r="AV32" i="497"/>
  <c r="AV33" i="497"/>
  <c r="AV34" i="497"/>
  <c r="AV35" i="497"/>
  <c r="AV36" i="497"/>
  <c r="AV37" i="497"/>
  <c r="AV38" i="497"/>
  <c r="AV39" i="497"/>
  <c r="AV40" i="497"/>
  <c r="AV41" i="497"/>
  <c r="AV42" i="497"/>
  <c r="AV43" i="497"/>
  <c r="AV44" i="497"/>
  <c r="AV2" i="497"/>
  <c r="AW3" i="496"/>
  <c r="AW4" i="496"/>
  <c r="AW5" i="496"/>
  <c r="AW6" i="496"/>
  <c r="AW7" i="496"/>
  <c r="AW8" i="496"/>
  <c r="AW9" i="496"/>
  <c r="AW10" i="496"/>
  <c r="AW11" i="496"/>
  <c r="AW12" i="496"/>
  <c r="AW13" i="496"/>
  <c r="AW14" i="496"/>
  <c r="AW15" i="496"/>
  <c r="AW16" i="496"/>
  <c r="AW17" i="496"/>
  <c r="AW18" i="496"/>
  <c r="AW19" i="496"/>
  <c r="AW20" i="496"/>
  <c r="AW21" i="496"/>
  <c r="AW22" i="496"/>
  <c r="AW23" i="496"/>
  <c r="AW24" i="496"/>
  <c r="AW25" i="496"/>
  <c r="AW26" i="496"/>
  <c r="AW27" i="496"/>
  <c r="AW28" i="496"/>
  <c r="AW29" i="496"/>
  <c r="AW30" i="496"/>
  <c r="AW31" i="496"/>
  <c r="AW32" i="496"/>
  <c r="AW33" i="496"/>
  <c r="AW34" i="496"/>
  <c r="AW35" i="496"/>
  <c r="AW36" i="496"/>
  <c r="AW37" i="496"/>
  <c r="AW38" i="496"/>
  <c r="AW39" i="496"/>
  <c r="AW40" i="496"/>
  <c r="AW41" i="496"/>
  <c r="AW42" i="496"/>
  <c r="AW43" i="496"/>
  <c r="AW44" i="496"/>
  <c r="AW2" i="496"/>
  <c r="AV3" i="496"/>
  <c r="AV4" i="496"/>
  <c r="AV5" i="496"/>
  <c r="AV6" i="496"/>
  <c r="AV7" i="496"/>
  <c r="AV8" i="496"/>
  <c r="AV9" i="496"/>
  <c r="AV10" i="496"/>
  <c r="AV11" i="496"/>
  <c r="AV12" i="496"/>
  <c r="AV13" i="496"/>
  <c r="AV14" i="496"/>
  <c r="AV15" i="496"/>
  <c r="AV16" i="496"/>
  <c r="AV17" i="496"/>
  <c r="AV18" i="496"/>
  <c r="AV19" i="496"/>
  <c r="AV20" i="496"/>
  <c r="AV21" i="496"/>
  <c r="AV22" i="496"/>
  <c r="AV23" i="496"/>
  <c r="AV24" i="496"/>
  <c r="AV25" i="496"/>
  <c r="AV26" i="496"/>
  <c r="AV27" i="496"/>
  <c r="AV28" i="496"/>
  <c r="AV29" i="496"/>
  <c r="AV30" i="496"/>
  <c r="AV31" i="496"/>
  <c r="AV32" i="496"/>
  <c r="AV33" i="496"/>
  <c r="AV34" i="496"/>
  <c r="AV35" i="496"/>
  <c r="AV36" i="496"/>
  <c r="AV37" i="496"/>
  <c r="AV38" i="496"/>
  <c r="AV39" i="496"/>
  <c r="AV40" i="496"/>
  <c r="AV41" i="496"/>
  <c r="AV42" i="496"/>
  <c r="AV43" i="496"/>
  <c r="AV44" i="496"/>
  <c r="AV2" i="496"/>
  <c r="AW3" i="495"/>
  <c r="AW4" i="495"/>
  <c r="AW5" i="495"/>
  <c r="AW6" i="495"/>
  <c r="AW7" i="495"/>
  <c r="AW8" i="495"/>
  <c r="AW9" i="495"/>
  <c r="AW10" i="495"/>
  <c r="AW11" i="495"/>
  <c r="AW12" i="495"/>
  <c r="AW13" i="495"/>
  <c r="AW14" i="495"/>
  <c r="AW15" i="495"/>
  <c r="AW16" i="495"/>
  <c r="AW17" i="495"/>
  <c r="AW18" i="495"/>
  <c r="AW19" i="495"/>
  <c r="AW20" i="495"/>
  <c r="AW21" i="495"/>
  <c r="AW22" i="495"/>
  <c r="AW23" i="495"/>
  <c r="AW24" i="495"/>
  <c r="AW25" i="495"/>
  <c r="AW26" i="495"/>
  <c r="AW27" i="495"/>
  <c r="AW28" i="495"/>
  <c r="AW29" i="495"/>
  <c r="AW30" i="495"/>
  <c r="AW31" i="495"/>
  <c r="AW32" i="495"/>
  <c r="AW33" i="495"/>
  <c r="AW34" i="495"/>
  <c r="AW35" i="495"/>
  <c r="AW36" i="495"/>
  <c r="AW37" i="495"/>
  <c r="AW38" i="495"/>
  <c r="AW39" i="495"/>
  <c r="AW40" i="495"/>
  <c r="AW41" i="495"/>
  <c r="AW42" i="495"/>
  <c r="AW43" i="495"/>
  <c r="AW44" i="495"/>
  <c r="AW2" i="495"/>
  <c r="AV3" i="495"/>
  <c r="AV4" i="495"/>
  <c r="AV5" i="495"/>
  <c r="AV6" i="495"/>
  <c r="AV7" i="495"/>
  <c r="AV8" i="495"/>
  <c r="AV9" i="495"/>
  <c r="AV10" i="495"/>
  <c r="AV11" i="495"/>
  <c r="AV12" i="495"/>
  <c r="AV13" i="495"/>
  <c r="AV14" i="495"/>
  <c r="AV15" i="495"/>
  <c r="AV16" i="495"/>
  <c r="AV17" i="495"/>
  <c r="AV18" i="495"/>
  <c r="AV19" i="495"/>
  <c r="AV20" i="495"/>
  <c r="AV21" i="495"/>
  <c r="AV22" i="495"/>
  <c r="AV23" i="495"/>
  <c r="AV24" i="495"/>
  <c r="AV25" i="495"/>
  <c r="AV26" i="495"/>
  <c r="AV27" i="495"/>
  <c r="AV28" i="495"/>
  <c r="AV29" i="495"/>
  <c r="AV30" i="495"/>
  <c r="AV31" i="495"/>
  <c r="AV32" i="495"/>
  <c r="AV33" i="495"/>
  <c r="AV34" i="495"/>
  <c r="AV35" i="495"/>
  <c r="AV36" i="495"/>
  <c r="AV37" i="495"/>
  <c r="AV38" i="495"/>
  <c r="AV39" i="495"/>
  <c r="AV40" i="495"/>
  <c r="AV41" i="495"/>
  <c r="AV42" i="495"/>
  <c r="AV43" i="495"/>
  <c r="AV44" i="495"/>
  <c r="AV2" i="495"/>
  <c r="AW3" i="494"/>
  <c r="AW4" i="494"/>
  <c r="AW5" i="494"/>
  <c r="AW6" i="494"/>
  <c r="AW7" i="494"/>
  <c r="AW8" i="494"/>
  <c r="AW9" i="494"/>
  <c r="AW10" i="494"/>
  <c r="AW11" i="494"/>
  <c r="AW12" i="494"/>
  <c r="AW13" i="494"/>
  <c r="AW14" i="494"/>
  <c r="AW15" i="494"/>
  <c r="AW16" i="494"/>
  <c r="AW17" i="494"/>
  <c r="AW18" i="494"/>
  <c r="AW19" i="494"/>
  <c r="AW20" i="494"/>
  <c r="AW21" i="494"/>
  <c r="AW22" i="494"/>
  <c r="AW23" i="494"/>
  <c r="AW24" i="494"/>
  <c r="AW25" i="494"/>
  <c r="AW26" i="494"/>
  <c r="AW27" i="494"/>
  <c r="AW28" i="494"/>
  <c r="AW29" i="494"/>
  <c r="AW30" i="494"/>
  <c r="AW31" i="494"/>
  <c r="AW32" i="494"/>
  <c r="AW33" i="494"/>
  <c r="AW34" i="494"/>
  <c r="AW35" i="494"/>
  <c r="AW36" i="494"/>
  <c r="AW37" i="494"/>
  <c r="AW38" i="494"/>
  <c r="AW39" i="494"/>
  <c r="AW40" i="494"/>
  <c r="AW41" i="494"/>
  <c r="AW42" i="494"/>
  <c r="AW43" i="494"/>
  <c r="AW44" i="494"/>
  <c r="AW2" i="494"/>
  <c r="AV3" i="494"/>
  <c r="AV4" i="494"/>
  <c r="AV5" i="494"/>
  <c r="AV6" i="494"/>
  <c r="AV7" i="494"/>
  <c r="AV8" i="494"/>
  <c r="AV9" i="494"/>
  <c r="AV10" i="494"/>
  <c r="AV11" i="494"/>
  <c r="AV12" i="494"/>
  <c r="AV13" i="494"/>
  <c r="AV14" i="494"/>
  <c r="AV15" i="494"/>
  <c r="AV16" i="494"/>
  <c r="AV17" i="494"/>
  <c r="AV18" i="494"/>
  <c r="AV19" i="494"/>
  <c r="AV20" i="494"/>
  <c r="AV21" i="494"/>
  <c r="AV22" i="494"/>
  <c r="AV23" i="494"/>
  <c r="AV24" i="494"/>
  <c r="AV25" i="494"/>
  <c r="AV26" i="494"/>
  <c r="AV27" i="494"/>
  <c r="AV28" i="494"/>
  <c r="AV29" i="494"/>
  <c r="AV30" i="494"/>
  <c r="AV31" i="494"/>
  <c r="AV32" i="494"/>
  <c r="AV33" i="494"/>
  <c r="AV34" i="494"/>
  <c r="AV35" i="494"/>
  <c r="AV36" i="494"/>
  <c r="AV37" i="494"/>
  <c r="AV38" i="494"/>
  <c r="AV39" i="494"/>
  <c r="AV40" i="494"/>
  <c r="AV41" i="494"/>
  <c r="AV42" i="494"/>
  <c r="AV43" i="494"/>
  <c r="AV44" i="494"/>
  <c r="AV2" i="494"/>
  <c r="AW3" i="493"/>
  <c r="AW4" i="493"/>
  <c r="AW5" i="493"/>
  <c r="AW6" i="493"/>
  <c r="AW7" i="493"/>
  <c r="AW8" i="493"/>
  <c r="AW9" i="493"/>
  <c r="AW10" i="493"/>
  <c r="AW11" i="493"/>
  <c r="AW12" i="493"/>
  <c r="AW13" i="493"/>
  <c r="AW14" i="493"/>
  <c r="AW15" i="493"/>
  <c r="AW16" i="493"/>
  <c r="AW17" i="493"/>
  <c r="AW18" i="493"/>
  <c r="AW19" i="493"/>
  <c r="AW20" i="493"/>
  <c r="AW21" i="493"/>
  <c r="AW22" i="493"/>
  <c r="AW23" i="493"/>
  <c r="AW24" i="493"/>
  <c r="AW25" i="493"/>
  <c r="AW26" i="493"/>
  <c r="AW27" i="493"/>
  <c r="AW28" i="493"/>
  <c r="AW29" i="493"/>
  <c r="AW30" i="493"/>
  <c r="AW31" i="493"/>
  <c r="AW32" i="493"/>
  <c r="AW33" i="493"/>
  <c r="AW34" i="493"/>
  <c r="AW35" i="493"/>
  <c r="AW36" i="493"/>
  <c r="AW37" i="493"/>
  <c r="AW38" i="493"/>
  <c r="AW39" i="493"/>
  <c r="AW40" i="493"/>
  <c r="AW41" i="493"/>
  <c r="AW42" i="493"/>
  <c r="AW43" i="493"/>
  <c r="AW44" i="493"/>
  <c r="AW2" i="493"/>
  <c r="AV3" i="493"/>
  <c r="AV4" i="493"/>
  <c r="AV5" i="493"/>
  <c r="AV6" i="493"/>
  <c r="AV7" i="493"/>
  <c r="AV8" i="493"/>
  <c r="AV9" i="493"/>
  <c r="AV10" i="493"/>
  <c r="AV11" i="493"/>
  <c r="AV12" i="493"/>
  <c r="AV13" i="493"/>
  <c r="AV14" i="493"/>
  <c r="AV15" i="493"/>
  <c r="AV16" i="493"/>
  <c r="AV17" i="493"/>
  <c r="AV18" i="493"/>
  <c r="AV19" i="493"/>
  <c r="AV20" i="493"/>
  <c r="AV21" i="493"/>
  <c r="AV22" i="493"/>
  <c r="AV23" i="493"/>
  <c r="AV24" i="493"/>
  <c r="AV25" i="493"/>
  <c r="AV26" i="493"/>
  <c r="AV27" i="493"/>
  <c r="AV28" i="493"/>
  <c r="AV29" i="493"/>
  <c r="AV30" i="493"/>
  <c r="AV31" i="493"/>
  <c r="AV32" i="493"/>
  <c r="AV33" i="493"/>
  <c r="AV34" i="493"/>
  <c r="AV35" i="493"/>
  <c r="AV36" i="493"/>
  <c r="AV37" i="493"/>
  <c r="AV38" i="493"/>
  <c r="AV39" i="493"/>
  <c r="AV40" i="493"/>
  <c r="AV41" i="493"/>
  <c r="AV42" i="493"/>
  <c r="AV43" i="493"/>
  <c r="AV44" i="493"/>
  <c r="AV2" i="493"/>
  <c r="AW3" i="492"/>
  <c r="AW4" i="492"/>
  <c r="AW5" i="492"/>
  <c r="AW6" i="492"/>
  <c r="AW7" i="492"/>
  <c r="AW8" i="492"/>
  <c r="AW9" i="492"/>
  <c r="AW10" i="492"/>
  <c r="AW11" i="492"/>
  <c r="AW12" i="492"/>
  <c r="AW13" i="492"/>
  <c r="AW14" i="492"/>
  <c r="AW15" i="492"/>
  <c r="AW16" i="492"/>
  <c r="AW17" i="492"/>
  <c r="AW18" i="492"/>
  <c r="AW19" i="492"/>
  <c r="AW20" i="492"/>
  <c r="AW21" i="492"/>
  <c r="AW22" i="492"/>
  <c r="AW23" i="492"/>
  <c r="AW24" i="492"/>
  <c r="AW25" i="492"/>
  <c r="AW26" i="492"/>
  <c r="AW27" i="492"/>
  <c r="AW28" i="492"/>
  <c r="AW29" i="492"/>
  <c r="AW30" i="492"/>
  <c r="AW31" i="492"/>
  <c r="AW32" i="492"/>
  <c r="AW33" i="492"/>
  <c r="AW34" i="492"/>
  <c r="AW35" i="492"/>
  <c r="AW36" i="492"/>
  <c r="AW37" i="492"/>
  <c r="AW38" i="492"/>
  <c r="AW39" i="492"/>
  <c r="AW40" i="492"/>
  <c r="AW41" i="492"/>
  <c r="AW42" i="492"/>
  <c r="AW43" i="492"/>
  <c r="AW44" i="492"/>
  <c r="AW2" i="492"/>
  <c r="AV3" i="492"/>
  <c r="AV4" i="492"/>
  <c r="AV5" i="492"/>
  <c r="AV6" i="492"/>
  <c r="AV7" i="492"/>
  <c r="AV8" i="492"/>
  <c r="AV9" i="492"/>
  <c r="AV10" i="492"/>
  <c r="AV11" i="492"/>
  <c r="AV12" i="492"/>
  <c r="AV13" i="492"/>
  <c r="AV14" i="492"/>
  <c r="AV15" i="492"/>
  <c r="AV16" i="492"/>
  <c r="AV17" i="492"/>
  <c r="AV18" i="492"/>
  <c r="AV19" i="492"/>
  <c r="AV20" i="492"/>
  <c r="AV21" i="492"/>
  <c r="AV22" i="492"/>
  <c r="AV23" i="492"/>
  <c r="AV24" i="492"/>
  <c r="AV25" i="492"/>
  <c r="AV26" i="492"/>
  <c r="AV27" i="492"/>
  <c r="AV28" i="492"/>
  <c r="AV29" i="492"/>
  <c r="AV30" i="492"/>
  <c r="AV31" i="492"/>
  <c r="AV32" i="492"/>
  <c r="AV33" i="492"/>
  <c r="AV34" i="492"/>
  <c r="AV35" i="492"/>
  <c r="AV36" i="492"/>
  <c r="AV37" i="492"/>
  <c r="AV38" i="492"/>
  <c r="AV39" i="492"/>
  <c r="AV40" i="492"/>
  <c r="AV41" i="492"/>
  <c r="AV42" i="492"/>
  <c r="AV43" i="492"/>
  <c r="AV44" i="492"/>
  <c r="AV2" i="492"/>
  <c r="AW3" i="491"/>
  <c r="AW4" i="491"/>
  <c r="AW5" i="491"/>
  <c r="AW6" i="491"/>
  <c r="AW7" i="491"/>
  <c r="AW8" i="491"/>
  <c r="AW9" i="491"/>
  <c r="AW10" i="491"/>
  <c r="AW11" i="491"/>
  <c r="AW12" i="491"/>
  <c r="AW13" i="491"/>
  <c r="AW14" i="491"/>
  <c r="AW15" i="491"/>
  <c r="AW16" i="491"/>
  <c r="AW17" i="491"/>
  <c r="AW18" i="491"/>
  <c r="AW19" i="491"/>
  <c r="AW20" i="491"/>
  <c r="AW21" i="491"/>
  <c r="AW22" i="491"/>
  <c r="AW23" i="491"/>
  <c r="AW24" i="491"/>
  <c r="AW25" i="491"/>
  <c r="AW26" i="491"/>
  <c r="AW27" i="491"/>
  <c r="AW28" i="491"/>
  <c r="AW29" i="491"/>
  <c r="AW30" i="491"/>
  <c r="AW31" i="491"/>
  <c r="AW32" i="491"/>
  <c r="AW33" i="491"/>
  <c r="AW34" i="491"/>
  <c r="AW35" i="491"/>
  <c r="AW36" i="491"/>
  <c r="AW37" i="491"/>
  <c r="AW38" i="491"/>
  <c r="AW39" i="491"/>
  <c r="AW40" i="491"/>
  <c r="AW41" i="491"/>
  <c r="AW42" i="491"/>
  <c r="AW43" i="491"/>
  <c r="AW44" i="491"/>
  <c r="AW2" i="491"/>
  <c r="AV3" i="491"/>
  <c r="AV4" i="491"/>
  <c r="AV5" i="491"/>
  <c r="AV6" i="491"/>
  <c r="AV7" i="491"/>
  <c r="AV8" i="491"/>
  <c r="AV9" i="491"/>
  <c r="AV10" i="491"/>
  <c r="AV11" i="491"/>
  <c r="AV12" i="491"/>
  <c r="AV13" i="491"/>
  <c r="AV14" i="491"/>
  <c r="AV15" i="491"/>
  <c r="AV16" i="491"/>
  <c r="AV17" i="491"/>
  <c r="AV18" i="491"/>
  <c r="AV19" i="491"/>
  <c r="AV20" i="491"/>
  <c r="AV21" i="491"/>
  <c r="AV22" i="491"/>
  <c r="AV23" i="491"/>
  <c r="AV24" i="491"/>
  <c r="AV25" i="491"/>
  <c r="AV26" i="491"/>
  <c r="AV27" i="491"/>
  <c r="AV28" i="491"/>
  <c r="AV29" i="491"/>
  <c r="AV30" i="491"/>
  <c r="AV31" i="491"/>
  <c r="AV32" i="491"/>
  <c r="AV33" i="491"/>
  <c r="AV34" i="491"/>
  <c r="AV35" i="491"/>
  <c r="AV36" i="491"/>
  <c r="AV37" i="491"/>
  <c r="AV38" i="491"/>
  <c r="AV39" i="491"/>
  <c r="AV40" i="491"/>
  <c r="AV41" i="491"/>
  <c r="AV42" i="491"/>
  <c r="AV43" i="491"/>
  <c r="AV44" i="491"/>
  <c r="AV2" i="491"/>
  <c r="AW3" i="490"/>
  <c r="AW4" i="490"/>
  <c r="AW5" i="490"/>
  <c r="AW6" i="490"/>
  <c r="AW7" i="490"/>
  <c r="AW8" i="490"/>
  <c r="AW9" i="490"/>
  <c r="AW10" i="490"/>
  <c r="AW11" i="490"/>
  <c r="AW12" i="490"/>
  <c r="AW13" i="490"/>
  <c r="AW14" i="490"/>
  <c r="AW15" i="490"/>
  <c r="AW16" i="490"/>
  <c r="AW17" i="490"/>
  <c r="AW18" i="490"/>
  <c r="AW19" i="490"/>
  <c r="AW20" i="490"/>
  <c r="AW21" i="490"/>
  <c r="AW22" i="490"/>
  <c r="AW23" i="490"/>
  <c r="AW24" i="490"/>
  <c r="AW25" i="490"/>
  <c r="AW26" i="490"/>
  <c r="AW27" i="490"/>
  <c r="AW28" i="490"/>
  <c r="AW29" i="490"/>
  <c r="AW30" i="490"/>
  <c r="AW31" i="490"/>
  <c r="AW32" i="490"/>
  <c r="AW33" i="490"/>
  <c r="AW34" i="490"/>
  <c r="AW35" i="490"/>
  <c r="AW36" i="490"/>
  <c r="AW37" i="490"/>
  <c r="AW38" i="490"/>
  <c r="AW39" i="490"/>
  <c r="AW40" i="490"/>
  <c r="AW41" i="490"/>
  <c r="AW42" i="490"/>
  <c r="AW43" i="490"/>
  <c r="AW44" i="490"/>
  <c r="AW2" i="490"/>
  <c r="AV3" i="490"/>
  <c r="AV4" i="490"/>
  <c r="AV5" i="490"/>
  <c r="AV6" i="490"/>
  <c r="AV7" i="490"/>
  <c r="AV8" i="490"/>
  <c r="AV9" i="490"/>
  <c r="AV10" i="490"/>
  <c r="AV11" i="490"/>
  <c r="AV12" i="490"/>
  <c r="AV13" i="490"/>
  <c r="AV14" i="490"/>
  <c r="AV15" i="490"/>
  <c r="AV16" i="490"/>
  <c r="AV17" i="490"/>
  <c r="AV18" i="490"/>
  <c r="AV19" i="490"/>
  <c r="AV20" i="490"/>
  <c r="AV21" i="490"/>
  <c r="AV22" i="490"/>
  <c r="AV23" i="490"/>
  <c r="AV24" i="490"/>
  <c r="AV25" i="490"/>
  <c r="AV26" i="490"/>
  <c r="AV27" i="490"/>
  <c r="AV28" i="490"/>
  <c r="AV29" i="490"/>
  <c r="AV30" i="490"/>
  <c r="AV31" i="490"/>
  <c r="AV32" i="490"/>
  <c r="AV33" i="490"/>
  <c r="AV34" i="490"/>
  <c r="AV35" i="490"/>
  <c r="AV36" i="490"/>
  <c r="AV37" i="490"/>
  <c r="AV38" i="490"/>
  <c r="AV39" i="490"/>
  <c r="AV40" i="490"/>
  <c r="AV41" i="490"/>
  <c r="AV42" i="490"/>
  <c r="AV43" i="490"/>
  <c r="AV44" i="490"/>
  <c r="AV2" i="490"/>
  <c r="AW3" i="489"/>
  <c r="AW4" i="489"/>
  <c r="AW5" i="489"/>
  <c r="AW6" i="489"/>
  <c r="AW7" i="489"/>
  <c r="AW8" i="489"/>
  <c r="AW9" i="489"/>
  <c r="AW10" i="489"/>
  <c r="AW11" i="489"/>
  <c r="AW12" i="489"/>
  <c r="AW13" i="489"/>
  <c r="AW14" i="489"/>
  <c r="AW15" i="489"/>
  <c r="AW16" i="489"/>
  <c r="AW17" i="489"/>
  <c r="AW18" i="489"/>
  <c r="AW19" i="489"/>
  <c r="AW20" i="489"/>
  <c r="AW21" i="489"/>
  <c r="AW22" i="489"/>
  <c r="AW23" i="489"/>
  <c r="AW24" i="489"/>
  <c r="AW25" i="489"/>
  <c r="AW26" i="489"/>
  <c r="AW27" i="489"/>
  <c r="AW28" i="489"/>
  <c r="AW29" i="489"/>
  <c r="AW30" i="489"/>
  <c r="AW31" i="489"/>
  <c r="AW32" i="489"/>
  <c r="AW33" i="489"/>
  <c r="AW34" i="489"/>
  <c r="AW35" i="489"/>
  <c r="AW36" i="489"/>
  <c r="AW37" i="489"/>
  <c r="AW38" i="489"/>
  <c r="AW39" i="489"/>
  <c r="AW40" i="489"/>
  <c r="AW41" i="489"/>
  <c r="AW42" i="489"/>
  <c r="AW43" i="489"/>
  <c r="AW44" i="489"/>
  <c r="AW2" i="489"/>
  <c r="AV3" i="489"/>
  <c r="AV4" i="489"/>
  <c r="AV5" i="489"/>
  <c r="AV6" i="489"/>
  <c r="AV7" i="489"/>
  <c r="AV8" i="489"/>
  <c r="AV9" i="489"/>
  <c r="AV10" i="489"/>
  <c r="AV11" i="489"/>
  <c r="AV12" i="489"/>
  <c r="AV13" i="489"/>
  <c r="AV14" i="489"/>
  <c r="AV15" i="489"/>
  <c r="AV16" i="489"/>
  <c r="AV17" i="489"/>
  <c r="AV18" i="489"/>
  <c r="AV19" i="489"/>
  <c r="AV20" i="489"/>
  <c r="AV21" i="489"/>
  <c r="AV22" i="489"/>
  <c r="AV23" i="489"/>
  <c r="AV24" i="489"/>
  <c r="AV25" i="489"/>
  <c r="AV26" i="489"/>
  <c r="AV27" i="489"/>
  <c r="AV28" i="489"/>
  <c r="AV29" i="489"/>
  <c r="AV30" i="489"/>
  <c r="AV31" i="489"/>
  <c r="AV32" i="489"/>
  <c r="AV33" i="489"/>
  <c r="AV34" i="489"/>
  <c r="AV35" i="489"/>
  <c r="AV36" i="489"/>
  <c r="AV37" i="489"/>
  <c r="AV38" i="489"/>
  <c r="AV39" i="489"/>
  <c r="AV40" i="489"/>
  <c r="AV41" i="489"/>
  <c r="AV42" i="489"/>
  <c r="AV43" i="489"/>
  <c r="AV44" i="489"/>
  <c r="AV2" i="489"/>
  <c r="AW3" i="310"/>
  <c r="AW4" i="310"/>
  <c r="AW5" i="310"/>
  <c r="AW6" i="310"/>
  <c r="AW7" i="310"/>
  <c r="AW8" i="310"/>
  <c r="AW9" i="310"/>
  <c r="AW10" i="310"/>
  <c r="AW11" i="310"/>
  <c r="AW12" i="310"/>
  <c r="AW13" i="310"/>
  <c r="AW14" i="310"/>
  <c r="AW15" i="310"/>
  <c r="AW16" i="310"/>
  <c r="AW17" i="310"/>
  <c r="AW18" i="310"/>
  <c r="AW19" i="310"/>
  <c r="AW20" i="310"/>
  <c r="AW21" i="310"/>
  <c r="AW22" i="310"/>
  <c r="AW23" i="310"/>
  <c r="AW24" i="310"/>
  <c r="AW25" i="310"/>
  <c r="AW26" i="310"/>
  <c r="AW27" i="310"/>
  <c r="AW28" i="310"/>
  <c r="AW29" i="310"/>
  <c r="AW30" i="310"/>
  <c r="AW31" i="310"/>
  <c r="AW32" i="310"/>
  <c r="AW33" i="310"/>
  <c r="AW34" i="310"/>
  <c r="AW35" i="310"/>
  <c r="AW36" i="310"/>
  <c r="AW37" i="310"/>
  <c r="AW38" i="310"/>
  <c r="AW39" i="310"/>
  <c r="AW40" i="310"/>
  <c r="AW41" i="310"/>
  <c r="AW42" i="310"/>
  <c r="AW43" i="310"/>
  <c r="AW44" i="310"/>
  <c r="AW2" i="310"/>
  <c r="AV3" i="310"/>
  <c r="AV4" i="310"/>
  <c r="AV5" i="310"/>
  <c r="AV6" i="310"/>
  <c r="AV7" i="310"/>
  <c r="AV8" i="310"/>
  <c r="AV9" i="310"/>
  <c r="AV10" i="310"/>
  <c r="AV11" i="310"/>
  <c r="AV12" i="310"/>
  <c r="AV13" i="310"/>
  <c r="AV14" i="310"/>
  <c r="AV15" i="310"/>
  <c r="AV16" i="310"/>
  <c r="AV17" i="310"/>
  <c r="AV18" i="310"/>
  <c r="AV19" i="310"/>
  <c r="AV20" i="310"/>
  <c r="AV21" i="310"/>
  <c r="AV22" i="310"/>
  <c r="AV23" i="310"/>
  <c r="AV24" i="310"/>
  <c r="AV25" i="310"/>
  <c r="AV26" i="310"/>
  <c r="AV27" i="310"/>
  <c r="AV28" i="310"/>
  <c r="AV29" i="310"/>
  <c r="AV30" i="310"/>
  <c r="AV31" i="310"/>
  <c r="AV32" i="310"/>
  <c r="AV33" i="310"/>
  <c r="AV34" i="310"/>
  <c r="AV35" i="310"/>
  <c r="AV36" i="310"/>
  <c r="AV37" i="310"/>
  <c r="AV38" i="310"/>
  <c r="AV39" i="310"/>
  <c r="AV40" i="310"/>
  <c r="AV41" i="310"/>
  <c r="AV42" i="310"/>
  <c r="AV43" i="310"/>
  <c r="AV44" i="310"/>
  <c r="AV2" i="310"/>
  <c r="AW3" i="311"/>
  <c r="AW4" i="311"/>
  <c r="AW5" i="311"/>
  <c r="AW6" i="311"/>
  <c r="AW7" i="311"/>
  <c r="AW8" i="311"/>
  <c r="AW9" i="311"/>
  <c r="AW10" i="311"/>
  <c r="AW11" i="311"/>
  <c r="AW12" i="311"/>
  <c r="AW13" i="311"/>
  <c r="AW14" i="311"/>
  <c r="AW15" i="311"/>
  <c r="AW16" i="311"/>
  <c r="AW17" i="311"/>
  <c r="AW18" i="311"/>
  <c r="AW19" i="311"/>
  <c r="AW20" i="311"/>
  <c r="AW21" i="311"/>
  <c r="AW22" i="311"/>
  <c r="AW23" i="311"/>
  <c r="AW24" i="311"/>
  <c r="AW25" i="311"/>
  <c r="AW26" i="311"/>
  <c r="AW27" i="311"/>
  <c r="AW28" i="311"/>
  <c r="AW29" i="311"/>
  <c r="AW30" i="311"/>
  <c r="AW31" i="311"/>
  <c r="AW32" i="311"/>
  <c r="AW33" i="311"/>
  <c r="AW34" i="311"/>
  <c r="AW35" i="311"/>
  <c r="AW36" i="311"/>
  <c r="AW37" i="311"/>
  <c r="AW38" i="311"/>
  <c r="AW39" i="311"/>
  <c r="AW40" i="311"/>
  <c r="AW41" i="311"/>
  <c r="AW42" i="311"/>
  <c r="AW43" i="311"/>
  <c r="AW44" i="311"/>
  <c r="AW2" i="311"/>
  <c r="AV3" i="311"/>
  <c r="AV4" i="311"/>
  <c r="AV5" i="311"/>
  <c r="AV6" i="311"/>
  <c r="AV7" i="311"/>
  <c r="AV8" i="311"/>
  <c r="AV9" i="311"/>
  <c r="AV10" i="311"/>
  <c r="AV11" i="311"/>
  <c r="AV12" i="311"/>
  <c r="AV13" i="311"/>
  <c r="AV14" i="311"/>
  <c r="AV15" i="311"/>
  <c r="AV16" i="311"/>
  <c r="AV17" i="311"/>
  <c r="AV18" i="311"/>
  <c r="AV19" i="311"/>
  <c r="AV20" i="311"/>
  <c r="AV21" i="311"/>
  <c r="AV22" i="311"/>
  <c r="AV23" i="311"/>
  <c r="AV24" i="311"/>
  <c r="AV25" i="311"/>
  <c r="AV26" i="311"/>
  <c r="AV27" i="311"/>
  <c r="AV28" i="311"/>
  <c r="AV29" i="311"/>
  <c r="AV30" i="311"/>
  <c r="AV31" i="311"/>
  <c r="AV32" i="311"/>
  <c r="AV33" i="311"/>
  <c r="AV34" i="311"/>
  <c r="AV35" i="311"/>
  <c r="AV36" i="311"/>
  <c r="AV37" i="311"/>
  <c r="AV38" i="311"/>
  <c r="AV39" i="311"/>
  <c r="AV40" i="311"/>
  <c r="AV41" i="311"/>
  <c r="AV42" i="311"/>
  <c r="AV43" i="311"/>
  <c r="AV44" i="311"/>
  <c r="AV2" i="311"/>
  <c r="AW3" i="309"/>
  <c r="AW4" i="309"/>
  <c r="AW5" i="309"/>
  <c r="AW6" i="309"/>
  <c r="AW7" i="309"/>
  <c r="AW8" i="309"/>
  <c r="AW9" i="309"/>
  <c r="AW10" i="309"/>
  <c r="AW11" i="309"/>
  <c r="AW12" i="309"/>
  <c r="AW13" i="309"/>
  <c r="AW14" i="309"/>
  <c r="AW15" i="309"/>
  <c r="AW16" i="309"/>
  <c r="AW17" i="309"/>
  <c r="AW18" i="309"/>
  <c r="AW19" i="309"/>
  <c r="AW20" i="309"/>
  <c r="AW21" i="309"/>
  <c r="AW22" i="309"/>
  <c r="AW23" i="309"/>
  <c r="AW24" i="309"/>
  <c r="AW25" i="309"/>
  <c r="AW26" i="309"/>
  <c r="AW27" i="309"/>
  <c r="AW28" i="309"/>
  <c r="AW29" i="309"/>
  <c r="AW30" i="309"/>
  <c r="AW31" i="309"/>
  <c r="AW32" i="309"/>
  <c r="AW33" i="309"/>
  <c r="AW34" i="309"/>
  <c r="AW35" i="309"/>
  <c r="AW36" i="309"/>
  <c r="AW37" i="309"/>
  <c r="AW38" i="309"/>
  <c r="AW39" i="309"/>
  <c r="AW40" i="309"/>
  <c r="AW41" i="309"/>
  <c r="AW42" i="309"/>
  <c r="AW43" i="309"/>
  <c r="AW44" i="309"/>
  <c r="AW2" i="309"/>
  <c r="AV3" i="309"/>
  <c r="AV4" i="309"/>
  <c r="AV5" i="309"/>
  <c r="AV6" i="309"/>
  <c r="AV7" i="309"/>
  <c r="AV8" i="309"/>
  <c r="AV9" i="309"/>
  <c r="AV10" i="309"/>
  <c r="AV11" i="309"/>
  <c r="AV12" i="309"/>
  <c r="AV13" i="309"/>
  <c r="AV14" i="309"/>
  <c r="AV15" i="309"/>
  <c r="AV16" i="309"/>
  <c r="AV17" i="309"/>
  <c r="AV18" i="309"/>
  <c r="AV19" i="309"/>
  <c r="AV20" i="309"/>
  <c r="AV21" i="309"/>
  <c r="AV22" i="309"/>
  <c r="AV23" i="309"/>
  <c r="AV24" i="309"/>
  <c r="AV25" i="309"/>
  <c r="AV26" i="309"/>
  <c r="AV27" i="309"/>
  <c r="AV28" i="309"/>
  <c r="AV29" i="309"/>
  <c r="AV30" i="309"/>
  <c r="AV31" i="309"/>
  <c r="AV32" i="309"/>
  <c r="AV33" i="309"/>
  <c r="AV34" i="309"/>
  <c r="AV35" i="309"/>
  <c r="AV36" i="309"/>
  <c r="AV37" i="309"/>
  <c r="AV38" i="309"/>
  <c r="AV39" i="309"/>
  <c r="AV40" i="309"/>
  <c r="AV41" i="309"/>
  <c r="AV42" i="309"/>
  <c r="AV43" i="309"/>
  <c r="AV44" i="309"/>
  <c r="AV2" i="309"/>
  <c r="AW3" i="308"/>
  <c r="AW4" i="308"/>
  <c r="AW5" i="308"/>
  <c r="AW6" i="308"/>
  <c r="AW7" i="308"/>
  <c r="AW8" i="308"/>
  <c r="AW9" i="308"/>
  <c r="AW10" i="308"/>
  <c r="AW11" i="308"/>
  <c r="AW12" i="308"/>
  <c r="AW13" i="308"/>
  <c r="AW14" i="308"/>
  <c r="AW15" i="308"/>
  <c r="AW16" i="308"/>
  <c r="AW17" i="308"/>
  <c r="AW18" i="308"/>
  <c r="AW19" i="308"/>
  <c r="AW20" i="308"/>
  <c r="AW21" i="308"/>
  <c r="AW22" i="308"/>
  <c r="AW23" i="308"/>
  <c r="AW24" i="308"/>
  <c r="AW25" i="308"/>
  <c r="AW26" i="308"/>
  <c r="AW27" i="308"/>
  <c r="AW28" i="308"/>
  <c r="AW29" i="308"/>
  <c r="AW30" i="308"/>
  <c r="AW31" i="308"/>
  <c r="AW32" i="308"/>
  <c r="AW33" i="308"/>
  <c r="AW34" i="308"/>
  <c r="AW35" i="308"/>
  <c r="AW36" i="308"/>
  <c r="AW37" i="308"/>
  <c r="AW38" i="308"/>
  <c r="AW39" i="308"/>
  <c r="AW40" i="308"/>
  <c r="AW41" i="308"/>
  <c r="AW42" i="308"/>
  <c r="AW43" i="308"/>
  <c r="AW44" i="308"/>
  <c r="AW2" i="308"/>
  <c r="AV3" i="308"/>
  <c r="AV4" i="308"/>
  <c r="AV5" i="308"/>
  <c r="AV6" i="308"/>
  <c r="AV7" i="308"/>
  <c r="AV8" i="308"/>
  <c r="AV9" i="308"/>
  <c r="AV10" i="308"/>
  <c r="AV11" i="308"/>
  <c r="AV12" i="308"/>
  <c r="AV13" i="308"/>
  <c r="AV14" i="308"/>
  <c r="AV15" i="308"/>
  <c r="AV16" i="308"/>
  <c r="AV17" i="308"/>
  <c r="AV18" i="308"/>
  <c r="AV19" i="308"/>
  <c r="AV20" i="308"/>
  <c r="AV21" i="308"/>
  <c r="AV22" i="308"/>
  <c r="AV23" i="308"/>
  <c r="AV24" i="308"/>
  <c r="AV25" i="308"/>
  <c r="AV26" i="308"/>
  <c r="AV27" i="308"/>
  <c r="AV28" i="308"/>
  <c r="AV29" i="308"/>
  <c r="AV30" i="308"/>
  <c r="AV31" i="308"/>
  <c r="AV32" i="308"/>
  <c r="AV33" i="308"/>
  <c r="AV34" i="308"/>
  <c r="AV35" i="308"/>
  <c r="AV36" i="308"/>
  <c r="AV37" i="308"/>
  <c r="AV38" i="308"/>
  <c r="AV39" i="308"/>
  <c r="AV40" i="308"/>
  <c r="AV41" i="308"/>
  <c r="AV42" i="308"/>
  <c r="AV43" i="308"/>
  <c r="AV44" i="308"/>
  <c r="AV2" i="308"/>
  <c r="AW3" i="307"/>
  <c r="AW4" i="307"/>
  <c r="AW5" i="307"/>
  <c r="AW6" i="307"/>
  <c r="AW7" i="307"/>
  <c r="AW8" i="307"/>
  <c r="AW9" i="307"/>
  <c r="AW10" i="307"/>
  <c r="AW11" i="307"/>
  <c r="AW12" i="307"/>
  <c r="AW13" i="307"/>
  <c r="AW14" i="307"/>
  <c r="AW15" i="307"/>
  <c r="AW16" i="307"/>
  <c r="AW17" i="307"/>
  <c r="AW18" i="307"/>
  <c r="AW19" i="307"/>
  <c r="AW20" i="307"/>
  <c r="AW21" i="307"/>
  <c r="AW22" i="307"/>
  <c r="AW23" i="307"/>
  <c r="AW24" i="307"/>
  <c r="AW25" i="307"/>
  <c r="AW26" i="307"/>
  <c r="AW27" i="307"/>
  <c r="AW28" i="307"/>
  <c r="AW29" i="307"/>
  <c r="AW30" i="307"/>
  <c r="AW31" i="307"/>
  <c r="AW32" i="307"/>
  <c r="AW33" i="307"/>
  <c r="AW34" i="307"/>
  <c r="AW35" i="307"/>
  <c r="AW36" i="307"/>
  <c r="AW37" i="307"/>
  <c r="AW38" i="307"/>
  <c r="AW39" i="307"/>
  <c r="AW40" i="307"/>
  <c r="AW41" i="307"/>
  <c r="AW42" i="307"/>
  <c r="AW43" i="307"/>
  <c r="AW44" i="307"/>
  <c r="AW2" i="307"/>
  <c r="AV3" i="307"/>
  <c r="AV4" i="307"/>
  <c r="AV5" i="307"/>
  <c r="AV6" i="307"/>
  <c r="AV7" i="307"/>
  <c r="AV8" i="307"/>
  <c r="AV9" i="307"/>
  <c r="AV10" i="307"/>
  <c r="AV11" i="307"/>
  <c r="AV12" i="307"/>
  <c r="AV13" i="307"/>
  <c r="AV14" i="307"/>
  <c r="AV15" i="307"/>
  <c r="AV16" i="307"/>
  <c r="AV17" i="307"/>
  <c r="AV18" i="307"/>
  <c r="AV19" i="307"/>
  <c r="AV20" i="307"/>
  <c r="AV21" i="307"/>
  <c r="AV22" i="307"/>
  <c r="AV23" i="307"/>
  <c r="AV24" i="307"/>
  <c r="AV25" i="307"/>
  <c r="AV26" i="307"/>
  <c r="AV27" i="307"/>
  <c r="AV28" i="307"/>
  <c r="AV29" i="307"/>
  <c r="AV30" i="307"/>
  <c r="AV31" i="307"/>
  <c r="AV32" i="307"/>
  <c r="AV33" i="307"/>
  <c r="AV34" i="307"/>
  <c r="AV35" i="307"/>
  <c r="AV36" i="307"/>
  <c r="AV37" i="307"/>
  <c r="AV38" i="307"/>
  <c r="AV39" i="307"/>
  <c r="AV40" i="307"/>
  <c r="AV41" i="307"/>
  <c r="AV42" i="307"/>
  <c r="AV43" i="307"/>
  <c r="AV44" i="307"/>
  <c r="AV2" i="307"/>
  <c r="AW3" i="306"/>
  <c r="AW4" i="306"/>
  <c r="AW5" i="306"/>
  <c r="AW6" i="306"/>
  <c r="AW7" i="306"/>
  <c r="AW8" i="306"/>
  <c r="AW9" i="306"/>
  <c r="AW10" i="306"/>
  <c r="AW11" i="306"/>
  <c r="AW12" i="306"/>
  <c r="AW13" i="306"/>
  <c r="AW14" i="306"/>
  <c r="AW15" i="306"/>
  <c r="AW16" i="306"/>
  <c r="AW17" i="306"/>
  <c r="AW18" i="306"/>
  <c r="AW19" i="306"/>
  <c r="AW20" i="306"/>
  <c r="AW21" i="306"/>
  <c r="AW22" i="306"/>
  <c r="AW23" i="306"/>
  <c r="AW24" i="306"/>
  <c r="AW25" i="306"/>
  <c r="AW26" i="306"/>
  <c r="AW27" i="306"/>
  <c r="AW28" i="306"/>
  <c r="AW29" i="306"/>
  <c r="AW30" i="306"/>
  <c r="AW31" i="306"/>
  <c r="AW32" i="306"/>
  <c r="AW33" i="306"/>
  <c r="AW34" i="306"/>
  <c r="AW35" i="306"/>
  <c r="AW36" i="306"/>
  <c r="AW37" i="306"/>
  <c r="AW38" i="306"/>
  <c r="AW39" i="306"/>
  <c r="AW40" i="306"/>
  <c r="AW41" i="306"/>
  <c r="AW42" i="306"/>
  <c r="AW43" i="306"/>
  <c r="AW44" i="306"/>
  <c r="AW2" i="306"/>
  <c r="AV3" i="306"/>
  <c r="AV4" i="306"/>
  <c r="AV5" i="306"/>
  <c r="AV6" i="306"/>
  <c r="AV7" i="306"/>
  <c r="AV8" i="306"/>
  <c r="AV9" i="306"/>
  <c r="AV10" i="306"/>
  <c r="AV11" i="306"/>
  <c r="AV12" i="306"/>
  <c r="AV13" i="306"/>
  <c r="AV14" i="306"/>
  <c r="AV15" i="306"/>
  <c r="AV16" i="306"/>
  <c r="AV17" i="306"/>
  <c r="AV18" i="306"/>
  <c r="AV19" i="306"/>
  <c r="AV20" i="306"/>
  <c r="AV21" i="306"/>
  <c r="AV22" i="306"/>
  <c r="AV23" i="306"/>
  <c r="AV24" i="306"/>
  <c r="AV25" i="306"/>
  <c r="AV26" i="306"/>
  <c r="AV27" i="306"/>
  <c r="AV28" i="306"/>
  <c r="AV29" i="306"/>
  <c r="AV30" i="306"/>
  <c r="AV31" i="306"/>
  <c r="AV32" i="306"/>
  <c r="AV33" i="306"/>
  <c r="AV34" i="306"/>
  <c r="AV35" i="306"/>
  <c r="AV36" i="306"/>
  <c r="AV37" i="306"/>
  <c r="AV38" i="306"/>
  <c r="AV39" i="306"/>
  <c r="AV40" i="306"/>
  <c r="AV41" i="306"/>
  <c r="AV42" i="306"/>
  <c r="AV43" i="306"/>
  <c r="AV44" i="306"/>
  <c r="AV2" i="306"/>
  <c r="AW3" i="305"/>
  <c r="AW4" i="305"/>
  <c r="AW5" i="305"/>
  <c r="AW6" i="305"/>
  <c r="AW7" i="305"/>
  <c r="AW8" i="305"/>
  <c r="AW9" i="305"/>
  <c r="AW10" i="305"/>
  <c r="AW11" i="305"/>
  <c r="AW12" i="305"/>
  <c r="AW13" i="305"/>
  <c r="AW14" i="305"/>
  <c r="AW15" i="305"/>
  <c r="AW16" i="305"/>
  <c r="AW17" i="305"/>
  <c r="AW18" i="305"/>
  <c r="AW19" i="305"/>
  <c r="AW20" i="305"/>
  <c r="AW21" i="305"/>
  <c r="AW22" i="305"/>
  <c r="AW23" i="305"/>
  <c r="AW24" i="305"/>
  <c r="AW25" i="305"/>
  <c r="AW26" i="305"/>
  <c r="AW27" i="305"/>
  <c r="AW28" i="305"/>
  <c r="AW29" i="305"/>
  <c r="AW30" i="305"/>
  <c r="AW31" i="305"/>
  <c r="AW32" i="305"/>
  <c r="AW33" i="305"/>
  <c r="AW34" i="305"/>
  <c r="AW35" i="305"/>
  <c r="AW36" i="305"/>
  <c r="AW37" i="305"/>
  <c r="AW38" i="305"/>
  <c r="AW39" i="305"/>
  <c r="AW40" i="305"/>
  <c r="AW41" i="305"/>
  <c r="AW42" i="305"/>
  <c r="AW43" i="305"/>
  <c r="AW44" i="305"/>
  <c r="AW2" i="305"/>
  <c r="AV3" i="305"/>
  <c r="AV4" i="305"/>
  <c r="AV5" i="305"/>
  <c r="AV6" i="305"/>
  <c r="AV7" i="305"/>
  <c r="AV8" i="305"/>
  <c r="AV9" i="305"/>
  <c r="AV10" i="305"/>
  <c r="AV11" i="305"/>
  <c r="AV12" i="305"/>
  <c r="AV13" i="305"/>
  <c r="AV14" i="305"/>
  <c r="AV15" i="305"/>
  <c r="AV16" i="305"/>
  <c r="AV17" i="305"/>
  <c r="AV18" i="305"/>
  <c r="AV19" i="305"/>
  <c r="AV20" i="305"/>
  <c r="AV21" i="305"/>
  <c r="AV22" i="305"/>
  <c r="AV23" i="305"/>
  <c r="AV24" i="305"/>
  <c r="AV25" i="305"/>
  <c r="AV26" i="305"/>
  <c r="AV27" i="305"/>
  <c r="AV28" i="305"/>
  <c r="AV29" i="305"/>
  <c r="AV30" i="305"/>
  <c r="AV31" i="305"/>
  <c r="AV32" i="305"/>
  <c r="AV33" i="305"/>
  <c r="AV34" i="305"/>
  <c r="AV35" i="305"/>
  <c r="AV36" i="305"/>
  <c r="AV37" i="305"/>
  <c r="AV38" i="305"/>
  <c r="AV39" i="305"/>
  <c r="AV40" i="305"/>
  <c r="AV41" i="305"/>
  <c r="AV42" i="305"/>
  <c r="AV43" i="305"/>
  <c r="AV44" i="305"/>
  <c r="AV2" i="305"/>
  <c r="AW3" i="304"/>
  <c r="AW4" i="304"/>
  <c r="AW5" i="304"/>
  <c r="AW6" i="304"/>
  <c r="AW7" i="304"/>
  <c r="AW8" i="304"/>
  <c r="AW9" i="304"/>
  <c r="AW10" i="304"/>
  <c r="AW11" i="304"/>
  <c r="AW12" i="304"/>
  <c r="AW13" i="304"/>
  <c r="AW14" i="304"/>
  <c r="AW15" i="304"/>
  <c r="AW16" i="304"/>
  <c r="AW17" i="304"/>
  <c r="AW18" i="304"/>
  <c r="AW19" i="304"/>
  <c r="AW20" i="304"/>
  <c r="AW21" i="304"/>
  <c r="AW22" i="304"/>
  <c r="AW23" i="304"/>
  <c r="AW24" i="304"/>
  <c r="AW25" i="304"/>
  <c r="AW26" i="304"/>
  <c r="AW27" i="304"/>
  <c r="AW28" i="304"/>
  <c r="AW29" i="304"/>
  <c r="AW30" i="304"/>
  <c r="AW31" i="304"/>
  <c r="AW32" i="304"/>
  <c r="AW33" i="304"/>
  <c r="AW34" i="304"/>
  <c r="AW35" i="304"/>
  <c r="AW36" i="304"/>
  <c r="AW37" i="304"/>
  <c r="AW38" i="304"/>
  <c r="AW39" i="304"/>
  <c r="AW40" i="304"/>
  <c r="AW41" i="304"/>
  <c r="AW42" i="304"/>
  <c r="AW43" i="304"/>
  <c r="AW44" i="304"/>
  <c r="AW2" i="304"/>
  <c r="AV3" i="304"/>
  <c r="AV4" i="304"/>
  <c r="AV5" i="304"/>
  <c r="AV6" i="304"/>
  <c r="AV7" i="304"/>
  <c r="AV8" i="304"/>
  <c r="AV9" i="304"/>
  <c r="AV10" i="304"/>
  <c r="AV11" i="304"/>
  <c r="AV12" i="304"/>
  <c r="AV13" i="304"/>
  <c r="AV14" i="304"/>
  <c r="AV15" i="304"/>
  <c r="AV16" i="304"/>
  <c r="AV17" i="304"/>
  <c r="AV18" i="304"/>
  <c r="AV19" i="304"/>
  <c r="AV20" i="304"/>
  <c r="AV21" i="304"/>
  <c r="AV22" i="304"/>
  <c r="AV23" i="304"/>
  <c r="AV24" i="304"/>
  <c r="AV25" i="304"/>
  <c r="AV26" i="304"/>
  <c r="AV27" i="304"/>
  <c r="AV28" i="304"/>
  <c r="AV29" i="304"/>
  <c r="AV30" i="304"/>
  <c r="AV31" i="304"/>
  <c r="AV32" i="304"/>
  <c r="AV33" i="304"/>
  <c r="AV34" i="304"/>
  <c r="AV35" i="304"/>
  <c r="AV36" i="304"/>
  <c r="AV37" i="304"/>
  <c r="AV38" i="304"/>
  <c r="AV39" i="304"/>
  <c r="AV40" i="304"/>
  <c r="AV41" i="304"/>
  <c r="AV42" i="304"/>
  <c r="AV43" i="304"/>
  <c r="AV44" i="304"/>
  <c r="AV2" i="304"/>
  <c r="AW3" i="303"/>
  <c r="AW4" i="303"/>
  <c r="AW5" i="303"/>
  <c r="AW6" i="303"/>
  <c r="AW7" i="303"/>
  <c r="AW8" i="303"/>
  <c r="AW9" i="303"/>
  <c r="AW10" i="303"/>
  <c r="AW11" i="303"/>
  <c r="AW12" i="303"/>
  <c r="AW13" i="303"/>
  <c r="AW14" i="303"/>
  <c r="AW15" i="303"/>
  <c r="AW16" i="303"/>
  <c r="AW17" i="303"/>
  <c r="AW18" i="303"/>
  <c r="AW19" i="303"/>
  <c r="AW20" i="303"/>
  <c r="AW21" i="303"/>
  <c r="AW22" i="303"/>
  <c r="AW23" i="303"/>
  <c r="AW24" i="303"/>
  <c r="AW25" i="303"/>
  <c r="AW26" i="303"/>
  <c r="AW27" i="303"/>
  <c r="AW28" i="303"/>
  <c r="AW29" i="303"/>
  <c r="AW30" i="303"/>
  <c r="AW31" i="303"/>
  <c r="AW32" i="303"/>
  <c r="AW33" i="303"/>
  <c r="AW34" i="303"/>
  <c r="AW35" i="303"/>
  <c r="AW36" i="303"/>
  <c r="AW37" i="303"/>
  <c r="AW38" i="303"/>
  <c r="AW39" i="303"/>
  <c r="AW40" i="303"/>
  <c r="AW41" i="303"/>
  <c r="AW42" i="303"/>
  <c r="AW43" i="303"/>
  <c r="AW44" i="303"/>
  <c r="AW2" i="303"/>
  <c r="AV3" i="303"/>
  <c r="AV4" i="303"/>
  <c r="AV5" i="303"/>
  <c r="AV6" i="303"/>
  <c r="AV7" i="303"/>
  <c r="AV8" i="303"/>
  <c r="AV9" i="303"/>
  <c r="AV10" i="303"/>
  <c r="AV11" i="303"/>
  <c r="AV12" i="303"/>
  <c r="AV13" i="303"/>
  <c r="AV14" i="303"/>
  <c r="AV15" i="303"/>
  <c r="AV16" i="303"/>
  <c r="AV17" i="303"/>
  <c r="AV18" i="303"/>
  <c r="AV19" i="303"/>
  <c r="AV20" i="303"/>
  <c r="AV21" i="303"/>
  <c r="AV22" i="303"/>
  <c r="AV23" i="303"/>
  <c r="AV24" i="303"/>
  <c r="AV25" i="303"/>
  <c r="AV26" i="303"/>
  <c r="AV27" i="303"/>
  <c r="AV28" i="303"/>
  <c r="AV29" i="303"/>
  <c r="AV30" i="303"/>
  <c r="AV31" i="303"/>
  <c r="AV32" i="303"/>
  <c r="AV33" i="303"/>
  <c r="AV34" i="303"/>
  <c r="AV35" i="303"/>
  <c r="AV36" i="303"/>
  <c r="AV37" i="303"/>
  <c r="AV38" i="303"/>
  <c r="AV39" i="303"/>
  <c r="AV40" i="303"/>
  <c r="AV41" i="303"/>
  <c r="AV42" i="303"/>
  <c r="AV43" i="303"/>
  <c r="AV44" i="303"/>
  <c r="AV2" i="303"/>
  <c r="AW3" i="302"/>
  <c r="AW4" i="302"/>
  <c r="AW5" i="302"/>
  <c r="AW6" i="302"/>
  <c r="AW7" i="302"/>
  <c r="AW8" i="302"/>
  <c r="AW9" i="302"/>
  <c r="AW10" i="302"/>
  <c r="AW11" i="302"/>
  <c r="AW12" i="302"/>
  <c r="AW13" i="302"/>
  <c r="AW14" i="302"/>
  <c r="AW15" i="302"/>
  <c r="AW16" i="302"/>
  <c r="AW17" i="302"/>
  <c r="AW18" i="302"/>
  <c r="AW19" i="302"/>
  <c r="AW20" i="302"/>
  <c r="AW21" i="302"/>
  <c r="AW22" i="302"/>
  <c r="AW23" i="302"/>
  <c r="AW24" i="302"/>
  <c r="AW25" i="302"/>
  <c r="AW26" i="302"/>
  <c r="AW27" i="302"/>
  <c r="AW28" i="302"/>
  <c r="AW29" i="302"/>
  <c r="AW30" i="302"/>
  <c r="AW31" i="302"/>
  <c r="AW32" i="302"/>
  <c r="AW33" i="302"/>
  <c r="AW34" i="302"/>
  <c r="AW35" i="302"/>
  <c r="AW36" i="302"/>
  <c r="AW37" i="302"/>
  <c r="AW38" i="302"/>
  <c r="AW39" i="302"/>
  <c r="AW40" i="302"/>
  <c r="AW41" i="302"/>
  <c r="AW42" i="302"/>
  <c r="AW43" i="302"/>
  <c r="AW44" i="302"/>
  <c r="AW2" i="302"/>
  <c r="AV3" i="302"/>
  <c r="AV4" i="302"/>
  <c r="AV5" i="302"/>
  <c r="AV6" i="302"/>
  <c r="AV7" i="302"/>
  <c r="AV8" i="302"/>
  <c r="AV9" i="302"/>
  <c r="AV10" i="302"/>
  <c r="AV11" i="302"/>
  <c r="AV12" i="302"/>
  <c r="AV13" i="302"/>
  <c r="AV14" i="302"/>
  <c r="AV15" i="302"/>
  <c r="AV16" i="302"/>
  <c r="AV17" i="302"/>
  <c r="AV18" i="302"/>
  <c r="AV19" i="302"/>
  <c r="AV20" i="302"/>
  <c r="AV21" i="302"/>
  <c r="AV22" i="302"/>
  <c r="AV23" i="302"/>
  <c r="AV24" i="302"/>
  <c r="AV25" i="302"/>
  <c r="AV26" i="302"/>
  <c r="AV27" i="302"/>
  <c r="AV28" i="302"/>
  <c r="AV29" i="302"/>
  <c r="AV30" i="302"/>
  <c r="AV31" i="302"/>
  <c r="AV32" i="302"/>
  <c r="AV33" i="302"/>
  <c r="AV34" i="302"/>
  <c r="AV35" i="302"/>
  <c r="AV36" i="302"/>
  <c r="AV37" i="302"/>
  <c r="AV38" i="302"/>
  <c r="AV39" i="302"/>
  <c r="AV40" i="302"/>
  <c r="AV41" i="302"/>
  <c r="AV42" i="302"/>
  <c r="AV43" i="302"/>
  <c r="AV44" i="302"/>
  <c r="AV2" i="302"/>
  <c r="AW3" i="301"/>
  <c r="AW4" i="301"/>
  <c r="AW5" i="301"/>
  <c r="AW6" i="301"/>
  <c r="AW7" i="301"/>
  <c r="AW8" i="301"/>
  <c r="AW9" i="301"/>
  <c r="AW10" i="301"/>
  <c r="AW11" i="301"/>
  <c r="AW12" i="301"/>
  <c r="AW13" i="301"/>
  <c r="AW14" i="301"/>
  <c r="AW15" i="301"/>
  <c r="AW16" i="301"/>
  <c r="AW17" i="301"/>
  <c r="AW18" i="301"/>
  <c r="AW19" i="301"/>
  <c r="AW20" i="301"/>
  <c r="AW21" i="301"/>
  <c r="AW22" i="301"/>
  <c r="AW23" i="301"/>
  <c r="AW24" i="301"/>
  <c r="AW25" i="301"/>
  <c r="AW26" i="301"/>
  <c r="AW27" i="301"/>
  <c r="AW28" i="301"/>
  <c r="AW29" i="301"/>
  <c r="AW30" i="301"/>
  <c r="AW31" i="301"/>
  <c r="AW32" i="301"/>
  <c r="AW33" i="301"/>
  <c r="AW34" i="301"/>
  <c r="AW35" i="301"/>
  <c r="AW36" i="301"/>
  <c r="AW37" i="301"/>
  <c r="AW38" i="301"/>
  <c r="AW39" i="301"/>
  <c r="AW40" i="301"/>
  <c r="AW41" i="301"/>
  <c r="AW42" i="301"/>
  <c r="AW43" i="301"/>
  <c r="AW44" i="301"/>
  <c r="AW2" i="301"/>
  <c r="AV3" i="301"/>
  <c r="AV4" i="301"/>
  <c r="AV5" i="301"/>
  <c r="AV6" i="301"/>
  <c r="AV7" i="301"/>
  <c r="AV8" i="301"/>
  <c r="AV9" i="301"/>
  <c r="AV10" i="301"/>
  <c r="AV11" i="301"/>
  <c r="AV12" i="301"/>
  <c r="AV13" i="301"/>
  <c r="AV14" i="301"/>
  <c r="AV15" i="301"/>
  <c r="AV16" i="301"/>
  <c r="AV17" i="301"/>
  <c r="AV18" i="301"/>
  <c r="AV19" i="301"/>
  <c r="AV20" i="301"/>
  <c r="AV21" i="301"/>
  <c r="AV22" i="301"/>
  <c r="AV23" i="301"/>
  <c r="AV24" i="301"/>
  <c r="AV25" i="301"/>
  <c r="AV26" i="301"/>
  <c r="AV27" i="301"/>
  <c r="AV28" i="301"/>
  <c r="AV29" i="301"/>
  <c r="AV30" i="301"/>
  <c r="AV31" i="301"/>
  <c r="AV32" i="301"/>
  <c r="AV33" i="301"/>
  <c r="AV34" i="301"/>
  <c r="AV35" i="301"/>
  <c r="AV36" i="301"/>
  <c r="AV37" i="301"/>
  <c r="AV38" i="301"/>
  <c r="AV39" i="301"/>
  <c r="AV40" i="301"/>
  <c r="AV41" i="301"/>
  <c r="AV42" i="301"/>
  <c r="AV43" i="301"/>
  <c r="AV44" i="301"/>
  <c r="AV2" i="301"/>
  <c r="AW3" i="300"/>
  <c r="AW4" i="300"/>
  <c r="AW5" i="300"/>
  <c r="AW6" i="300"/>
  <c r="AW7" i="300"/>
  <c r="AW8" i="300"/>
  <c r="AW9" i="300"/>
  <c r="AW10" i="300"/>
  <c r="AW11" i="300"/>
  <c r="AW12" i="300"/>
  <c r="AW13" i="300"/>
  <c r="AW14" i="300"/>
  <c r="AW15" i="300"/>
  <c r="AW16" i="300"/>
  <c r="AW17" i="300"/>
  <c r="AW18" i="300"/>
  <c r="AW19" i="300"/>
  <c r="AW20" i="300"/>
  <c r="AW21" i="300"/>
  <c r="AW22" i="300"/>
  <c r="AW23" i="300"/>
  <c r="AW24" i="300"/>
  <c r="AW25" i="300"/>
  <c r="AW26" i="300"/>
  <c r="AW27" i="300"/>
  <c r="AW28" i="300"/>
  <c r="AW29" i="300"/>
  <c r="AW30" i="300"/>
  <c r="AW31" i="300"/>
  <c r="AW32" i="300"/>
  <c r="AW33" i="300"/>
  <c r="AW34" i="300"/>
  <c r="AW35" i="300"/>
  <c r="AW36" i="300"/>
  <c r="AW37" i="300"/>
  <c r="AW38" i="300"/>
  <c r="AW39" i="300"/>
  <c r="AW40" i="300"/>
  <c r="AW41" i="300"/>
  <c r="AW42" i="300"/>
  <c r="AW43" i="300"/>
  <c r="AW44" i="300"/>
  <c r="AW2" i="300"/>
  <c r="AV3" i="300"/>
  <c r="AV4" i="300"/>
  <c r="AV5" i="300"/>
  <c r="AV6" i="300"/>
  <c r="AV7" i="300"/>
  <c r="AV8" i="300"/>
  <c r="AV9" i="300"/>
  <c r="AV10" i="300"/>
  <c r="AV11" i="300"/>
  <c r="AV12" i="300"/>
  <c r="AV13" i="300"/>
  <c r="AV14" i="300"/>
  <c r="AV15" i="300"/>
  <c r="AV16" i="300"/>
  <c r="AV17" i="300"/>
  <c r="AV18" i="300"/>
  <c r="AV19" i="300"/>
  <c r="AV20" i="300"/>
  <c r="AV21" i="300"/>
  <c r="AV22" i="300"/>
  <c r="AV23" i="300"/>
  <c r="AV24" i="300"/>
  <c r="AV25" i="300"/>
  <c r="AV26" i="300"/>
  <c r="AV27" i="300"/>
  <c r="AV28" i="300"/>
  <c r="AV29" i="300"/>
  <c r="AV30" i="300"/>
  <c r="AV31" i="300"/>
  <c r="AV32" i="300"/>
  <c r="AV33" i="300"/>
  <c r="AV34" i="300"/>
  <c r="AV35" i="300"/>
  <c r="AV36" i="300"/>
  <c r="AV37" i="300"/>
  <c r="AV38" i="300"/>
  <c r="AV39" i="300"/>
  <c r="AV40" i="300"/>
  <c r="AV41" i="300"/>
  <c r="AV42" i="300"/>
  <c r="AV43" i="300"/>
  <c r="AV44" i="300"/>
  <c r="AV2" i="300"/>
</calcChain>
</file>

<file path=xl/sharedStrings.xml><?xml version="1.0" encoding="utf-8"?>
<sst xmlns="http://schemas.openxmlformats.org/spreadsheetml/2006/main" count="1840" uniqueCount="138">
  <si>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</si>
  <si>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</si>
  <si>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</si>
  <si>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</si>
  <si>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</si>
  <si>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</si>
  <si>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</si>
  <si>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</si>
  <si>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</si>
  <si>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</si>
  <si>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</si>
  <si>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</si>
  <si>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</si>
  <si>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</si>
  <si>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</si>
  <si>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</si>
  <si>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</si>
  <si>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</si>
  <si>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</si>
  <si>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</si>
  <si>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</si>
  <si>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</si>
  <si>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</si>
  <si>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</si>
  <si>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</si>
  <si>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</si>
  <si>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</si>
  <si>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</si>
  <si>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</si>
  <si>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</si>
  <si>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</si>
  <si>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</si>
  <si>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</si>
  <si>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</si>
  <si>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</si>
  <si>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</si>
  <si>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</si>
  <si>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</si>
  <si>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</si>
  <si>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</si>
  <si>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</si>
  <si>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</si>
  <si>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</si>
  <si>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</si>
  <si>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</si>
  <si>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180 56</t>
  </si>
  <si>
    <t>811.29.</t>
  </si>
  <si>
    <t>1601.8900.42016806723</t>
  </si>
  <si>
    <t>Lowest</t>
  </si>
  <si>
    <t>Highest</t>
  </si>
  <si>
    <t>Borno (410)</t>
  </si>
  <si>
    <t>Kano  (38.67)</t>
  </si>
  <si>
    <t>Bauchi (186.3)</t>
  </si>
  <si>
    <t>Jigawa  (191.07)</t>
  </si>
  <si>
    <t>Osun (755.2)</t>
  </si>
  <si>
    <t>Adamawa (1178.48)</t>
  </si>
  <si>
    <t>Bauchi (248.33)</t>
  </si>
  <si>
    <t>Yobe (216.93)</t>
  </si>
  <si>
    <t>Kano  (301.5)</t>
  </si>
  <si>
    <t>Taraba (755.88)</t>
  </si>
  <si>
    <t>Zamfara  (1173.33)</t>
  </si>
  <si>
    <t>Sokoto (1257.5)</t>
  </si>
  <si>
    <t>Taraba (339.74)</t>
  </si>
  <si>
    <t>Adamawa (490.24)</t>
  </si>
  <si>
    <t>Oyo (1026.59)</t>
  </si>
  <si>
    <t>Adamawa (127.14)</t>
  </si>
  <si>
    <t>Taraba (170.98)</t>
  </si>
  <si>
    <t>Taraba (1403.55)</t>
  </si>
  <si>
    <t>Ondo (150.1)</t>
  </si>
  <si>
    <t>Katsina (183.82)</t>
  </si>
  <si>
    <t>Kebbi  (444.93)</t>
  </si>
  <si>
    <t>Osun (684.07)</t>
  </si>
  <si>
    <t>Kwara (151.36)</t>
  </si>
  <si>
    <t>Ekiti (804.49)</t>
  </si>
  <si>
    <t>Katsina (108.92)</t>
  </si>
  <si>
    <t>Katsina (117.54)</t>
  </si>
  <si>
    <t>Adamawa (737.5)</t>
  </si>
  <si>
    <t>Jigawa  (1265)</t>
  </si>
  <si>
    <t>Borno (127.41)</t>
  </si>
  <si>
    <t>Kwara (418.1)</t>
  </si>
  <si>
    <t>Kwara (165.16)</t>
  </si>
  <si>
    <t>Zamfara  (175)</t>
  </si>
  <si>
    <t>Kebbi  (257.17)</t>
  </si>
  <si>
    <t>Zamfara  (278.83)</t>
  </si>
  <si>
    <t>Gombe (303.13)</t>
  </si>
  <si>
    <t>Niger (393.58)</t>
  </si>
  <si>
    <t>Kaduna  (81.77)</t>
  </si>
  <si>
    <t>Yobe (456.99)</t>
  </si>
  <si>
    <t>Osun (742.6)</t>
  </si>
  <si>
    <t>Niger (117.82)</t>
  </si>
  <si>
    <t>Niger (476.67)</t>
  </si>
  <si>
    <t>Kwara (640.67)</t>
  </si>
  <si>
    <t>Yobe (122.41)</t>
  </si>
  <si>
    <t>Rivers (583.5)</t>
  </si>
  <si>
    <t>Imo (49.5)</t>
  </si>
  <si>
    <t>Ebonyi (568.07)</t>
  </si>
  <si>
    <t>Ebonyi (551.23)</t>
  </si>
  <si>
    <t>Cross River (1363.21)</t>
  </si>
  <si>
    <t>Enugu (1624.47)</t>
  </si>
  <si>
    <t>Bayelsa (462.5)</t>
  </si>
  <si>
    <t>Bayelsa (457.14)</t>
  </si>
  <si>
    <t>Lagos (710.65)</t>
  </si>
  <si>
    <t>Anambra (1566.67)</t>
  </si>
  <si>
    <t>Imo (2998.08)</t>
  </si>
  <si>
    <t>Abia (1930.59)</t>
  </si>
  <si>
    <t>Bayelsa (1259.24)</t>
  </si>
  <si>
    <t>Edo (1602.37)</t>
  </si>
  <si>
    <t>Enugu (1923.12)</t>
  </si>
  <si>
    <t>Imo (201.38)</t>
  </si>
  <si>
    <t>Bayelsa (243.59)</t>
  </si>
  <si>
    <t>Plateau (2750.25)</t>
  </si>
  <si>
    <t>Rivers (390.6)</t>
  </si>
  <si>
    <t>Akwa Ibom (400.17)</t>
  </si>
  <si>
    <t>Delta (1000.2)</t>
  </si>
  <si>
    <t>Anambra (1297.86)</t>
  </si>
  <si>
    <t>Akwa Ibom (639.12)</t>
  </si>
  <si>
    <t>Abuja (1385.49)</t>
  </si>
  <si>
    <t>Bayelsa (388.02)</t>
  </si>
  <si>
    <t>Akwa Ibom (359.63)</t>
  </si>
  <si>
    <t>Enugu (1702.37)</t>
  </si>
  <si>
    <t>Abia (2594.29)</t>
  </si>
  <si>
    <t>Akwa Ibom (469.37)</t>
  </si>
  <si>
    <t>Abuja (600.48)</t>
  </si>
  <si>
    <t>Bayelsa (365.37)</t>
  </si>
  <si>
    <t>Rivers (335.24)</t>
  </si>
  <si>
    <t>Abuja (646.26)</t>
  </si>
  <si>
    <t>Abuja (536.03)</t>
  </si>
  <si>
    <t>Bayelsa (621.53)</t>
  </si>
  <si>
    <t>Abuja (709.68)</t>
  </si>
  <si>
    <t>Bayelsa (286.53)</t>
  </si>
  <si>
    <t>Cross River (1408.77)</t>
  </si>
  <si>
    <t>Abuja (1390.91)</t>
  </si>
  <si>
    <t>Delta (590.78)</t>
  </si>
  <si>
    <t>Rivers (741.18)</t>
  </si>
  <si>
    <t>Bayelsa (900.27)</t>
  </si>
  <si>
    <t>Bayelsa (474.26)</t>
  </si>
  <si>
    <t>YoY</t>
  </si>
  <si>
    <t>MoM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</si>
</sst>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9C0006"/>
      <name val="Calibri"/>
      <family val="2"/>
      <scheme val="minor"/>
    </font>
    <font>
      <i/>
      <sz val="11"/>
      <color rgb="FF0061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</cellStyleXfs>
  <cellXfs count="18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0" xfId="1" applyNumberFormat="1" applyFont="1"/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7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0" fontId="7" fillId="0" borderId="0" xfId="0" applyFont="1"/>
    <xf numFmtId="2" fontId="2" fillId="0" borderId="2" xfId="10" applyNumberFormat="1" applyFont="1" applyBorder="1" applyAlignment="1">
      <alignment horizontal="right" wrapText="1"/>
    </xf>
    <xf numFmtId="2" fontId="2" fillId="0" borderId="2" xfId="11" applyNumberFormat="1" applyFont="1" applyBorder="1" applyAlignment="1">
      <alignment horizontal="right" wrapText="1"/>
    </xf>
    <xf numFmtId="2" fontId="2" fillId="0" borderId="3" xfId="10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2" fontId="2" fillId="0" borderId="3" xfId="12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3" xfId="14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16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3" xfId="16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2" fontId="2" fillId="0" borderId="3" xfId="18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3" xfId="20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2" xfId="25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3" xfId="35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0" fontId="2" fillId="0" borderId="2" xfId="8" applyFont="1" applyBorder="1" applyAlignment="1">
      <alignment wrapText="1"/>
    </xf>
    <xf numFmtId="2" fontId="2" fillId="0" borderId="2" xfId="8" applyNumberFormat="1" applyFont="1" applyBorder="1" applyAlignment="1">
      <alignment wrapText="1"/>
    </xf>
    <xf numFmtId="2" fontId="2" fillId="0" borderId="2" xfId="38" applyNumberFormat="1" applyFont="1" applyBorder="1" applyAlignment="1">
      <alignment horizontal="right" wrapText="1"/>
    </xf>
    <xf numFmtId="43" fontId="2" fillId="0" borderId="2" xfId="36" applyFont="1" applyBorder="1" applyAlignment="1">
      <alignment wrapText="1"/>
    </xf>
    <xf numFmtId="2" fontId="2" fillId="0" borderId="2" xfId="39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2" fillId="0" borderId="2" xfId="49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49" applyNumberFormat="1" applyFont="1" applyAlignment="1">
      <alignment horizontal="right" wrapText="1"/>
    </xf>
    <xf numFmtId="2" fontId="2" fillId="0" borderId="3" xfId="49" applyNumberFormat="1" applyFont="1" applyBorder="1" applyAlignment="1">
      <alignment horizontal="right" wrapText="1"/>
    </xf>
    <xf numFmtId="2" fontId="2" fillId="0" borderId="0" xfId="26" applyNumberFormat="1" applyFont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8" applyNumberFormat="1" applyFont="1" applyAlignment="1">
      <alignment horizontal="right" wrapText="1"/>
    </xf>
    <xf numFmtId="2" fontId="2" fillId="0" borderId="0" xfId="27" applyNumberFormat="1" applyFont="1" applyAlignment="1">
      <alignment horizontal="right" wrapText="1"/>
    </xf>
    <xf numFmtId="2" fontId="2" fillId="0" borderId="0" xfId="28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34" applyNumberFormat="1" applyFont="1" applyBorder="1" applyAlignment="1">
      <alignment horizontal="right" wrapText="1"/>
    </xf>
    <xf numFmtId="2" fontId="2" fillId="0" borderId="0" xfId="34" applyNumberFormat="1" applyFont="1" applyAlignment="1">
      <alignment horizontal="right" wrapText="1"/>
    </xf>
    <xf numFmtId="2" fontId="9" fillId="0" borderId="7" xfId="0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2" fontId="2" fillId="0" borderId="9" xfId="49" applyNumberFormat="1" applyFont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0" fillId="0" borderId="2" xfId="2" applyNumberFormat="1" applyFont="1" applyBorder="1" applyAlignment="1">
      <alignment horizontal="right" wrapText="1"/>
    </xf>
    <xf numFmtId="2" fontId="10" fillId="0" borderId="3" xfId="2" applyNumberFormat="1" applyFont="1" applyFill="1" applyBorder="1" applyAlignment="1">
      <alignment horizontal="right" wrapText="1"/>
    </xf>
    <xf numFmtId="0" fontId="10" fillId="0" borderId="2" xfId="2" applyFont="1" applyFill="1" applyBorder="1" applyAlignment="1">
      <alignment wrapText="1"/>
    </xf>
    <xf numFmtId="2" fontId="10" fillId="0" borderId="2" xfId="2" applyNumberFormat="1" applyFont="1" applyFill="1" applyBorder="1" applyAlignment="1">
      <alignment horizontal="right" wrapText="1"/>
    </xf>
    <xf numFmtId="164" fontId="10" fillId="0" borderId="2" xfId="2" applyNumberFormat="1" applyFont="1" applyFill="1" applyBorder="1" applyAlignment="1">
      <alignment wrapText="1"/>
    </xf>
    <xf numFmtId="2" fontId="10" fillId="0" borderId="2" xfId="2" applyNumberFormat="1" applyFont="1" applyFill="1" applyBorder="1" applyAlignment="1">
      <alignment wrapText="1"/>
    </xf>
    <xf numFmtId="2" fontId="10" fillId="0" borderId="3" xfId="2" applyNumberFormat="1" applyFont="1" applyBorder="1" applyAlignment="1">
      <alignment horizontal="right" wrapText="1"/>
    </xf>
    <xf numFmtId="2" fontId="10" fillId="0" borderId="4" xfId="2" applyNumberFormat="1" applyFont="1" applyBorder="1" applyAlignment="1">
      <alignment horizontal="right" wrapText="1"/>
    </xf>
    <xf numFmtId="0" fontId="10" fillId="0" borderId="2" xfId="2" applyFont="1" applyBorder="1" applyAlignment="1">
      <alignment wrapText="1"/>
    </xf>
    <xf numFmtId="0" fontId="2" fillId="0" borderId="0" xfId="5" applyFont="1" applyAlignment="1">
      <alignment horizontal="right" wrapText="1"/>
    </xf>
    <xf numFmtId="0" fontId="2" fillId="0" borderId="2" xfId="2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2" fontId="2" fillId="0" borderId="2" xfId="51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3" xfId="51" applyNumberFormat="1" applyFont="1" applyBorder="1" applyAlignment="1">
      <alignment horizontal="right" wrapText="1"/>
    </xf>
    <xf numFmtId="2" fontId="2" fillId="0" borderId="0" xfId="51" applyNumberFormat="1" applyFont="1" applyAlignment="1">
      <alignment horizontal="right" wrapText="1"/>
    </xf>
    <xf numFmtId="2" fontId="2" fillId="0" borderId="2" xfId="5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3" xfId="54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3" xfId="5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57" applyNumberFormat="1" applyFont="1" applyBorder="1" applyAlignment="1">
      <alignment horizontal="right" wrapText="1"/>
    </xf>
    <xf numFmtId="2" fontId="2" fillId="0" borderId="2" xfId="58" applyNumberFormat="1" applyFont="1" applyBorder="1" applyAlignment="1">
      <alignment horizontal="right" wrapText="1"/>
    </xf>
    <xf numFmtId="2" fontId="2" fillId="0" borderId="3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3" xfId="61" applyNumberFormat="1" applyFont="1" applyBorder="1" applyAlignment="1">
      <alignment horizontal="right" wrapText="1"/>
    </xf>
    <xf numFmtId="2" fontId="2" fillId="0" borderId="2" xfId="63" applyNumberFormat="1" applyFont="1" applyBorder="1" applyAlignment="1">
      <alignment horizontal="right" wrapText="1"/>
    </xf>
    <xf numFmtId="2" fontId="2" fillId="0" borderId="2" xfId="64" applyNumberFormat="1" applyFont="1" applyBorder="1" applyAlignment="1">
      <alignment horizontal="right" wrapText="1"/>
    </xf>
    <xf numFmtId="2" fontId="2" fillId="0" borderId="3" xfId="63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3" xfId="65" applyNumberFormat="1" applyFont="1" applyBorder="1" applyAlignment="1">
      <alignment horizontal="right" wrapText="1"/>
    </xf>
    <xf numFmtId="2" fontId="11" fillId="0" borderId="2" xfId="49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2" xfId="68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0" fontId="2" fillId="0" borderId="0" xfId="5" applyFont="1" applyBorder="1" applyAlignment="1">
      <alignment horizontal="right" wrapText="1"/>
    </xf>
    <xf numFmtId="2" fontId="3" fillId="0" borderId="0" xfId="0" applyNumberFormat="1" applyFont="1" applyBorder="1"/>
    <xf numFmtId="0" fontId="14" fillId="4" borderId="0" xfId="70" applyFont="1"/>
    <xf numFmtId="0" fontId="15" fillId="3" borderId="0" xfId="69" applyFont="1"/>
    <xf numFmtId="0" fontId="16" fillId="0" borderId="0" xfId="0" applyFont="1"/>
    <xf numFmtId="2" fontId="2" fillId="0" borderId="9" xfId="2" applyNumberFormat="1" applyFont="1" applyFill="1" applyBorder="1" applyAlignment="1">
      <alignment horizontal="right" wrapText="1"/>
    </xf>
    <xf numFmtId="2" fontId="10" fillId="0" borderId="9" xfId="2" applyNumberFormat="1" applyFont="1" applyFill="1" applyBorder="1" applyAlignment="1">
      <alignment wrapText="1"/>
    </xf>
    <xf numFmtId="0" fontId="10" fillId="0" borderId="9" xfId="2" applyFont="1" applyFill="1" applyBorder="1" applyAlignment="1">
      <alignment wrapText="1"/>
    </xf>
    <xf numFmtId="0" fontId="2" fillId="0" borderId="11" xfId="2" applyFont="1" applyFill="1" applyBorder="1" applyAlignment="1">
      <alignment wrapText="1"/>
    </xf>
    <xf numFmtId="2" fontId="11" fillId="0" borderId="10" xfId="2" applyNumberFormat="1" applyFont="1" applyFill="1" applyBorder="1" applyAlignment="1">
      <alignment wrapText="1"/>
    </xf>
    <xf numFmtId="0" fontId="18" fillId="5" borderId="10" xfId="0" applyFont="1" applyFill="1" applyBorder="1" applyAlignment="1">
      <alignment horizontal="center"/>
    </xf>
    <xf numFmtId="2" fontId="17" fillId="0" borderId="10" xfId="0" applyNumberFormat="1" applyFont="1" applyBorder="1"/>
    <xf numFmtId="2" fontId="2" fillId="0" borderId="4" xfId="2" applyNumberFormat="1" applyFont="1" applyFill="1" applyBorder="1" applyAlignment="1">
      <alignment horizontal="right" wrapText="1"/>
    </xf>
    <xf numFmtId="0" fontId="2" fillId="0" borderId="9" xfId="2" applyFont="1" applyFill="1" applyBorder="1" applyAlignment="1">
      <alignment wrapText="1"/>
    </xf>
    <xf numFmtId="17" fontId="6" fillId="2" borderId="0" xfId="2" applyNumberFormat="1" applyFont="1" applyFill="1" applyBorder="1" applyAlignment="1">
      <alignment horizontal="center"/>
    </xf>
    <xf numFmtId="17" fontId="19" fillId="5" borderId="10" xfId="2" applyNumberFormat="1" applyFont="1" applyFill="1" applyBorder="1" applyAlignment="1">
      <alignment horizontal="center"/>
    </xf>
  </cellXfs>
  <cellStyles count="71">
    <cellStyle name="Bad" xfId="70" builtinId="27"/>
    <cellStyle name="Comma" xfId="36" builtinId="3"/>
    <cellStyle name="Good" xfId="69" builtinId="26"/>
    <cellStyle name="Normal" xfId="0" builtinId="0"/>
    <cellStyle name="Normal_FOOD 2" xfId="43" xr:uid="{00000000-0005-0000-0000-000002000000}"/>
    <cellStyle name="Normal_FOODS 2" xfId="49" xr:uid="{00000000-0005-0000-0000-000003000000}"/>
    <cellStyle name="Normal_NATIONAL" xfId="5" xr:uid="{00000000-0005-0000-0000-000004000000}"/>
    <cellStyle name="Normal_Sheet1" xfId="2" xr:uid="{00000000-0005-0000-0000-000005000000}"/>
    <cellStyle name="Normal_Sheet1 10" xfId="12" xr:uid="{00000000-0005-0000-0000-000006000000}"/>
    <cellStyle name="Normal_Sheet1 11" xfId="14" xr:uid="{00000000-0005-0000-0000-000007000000}"/>
    <cellStyle name="Normal_Sheet1 12" xfId="16" xr:uid="{00000000-0005-0000-0000-000008000000}"/>
    <cellStyle name="Normal_Sheet1 13" xfId="18" xr:uid="{00000000-0005-0000-0000-000009000000}"/>
    <cellStyle name="Normal_Sheet1 14" xfId="20" xr:uid="{00000000-0005-0000-0000-00000A000000}"/>
    <cellStyle name="Normal_Sheet1 15" xfId="22" xr:uid="{00000000-0005-0000-0000-00000B000000}"/>
    <cellStyle name="Normal_Sheet1 16" xfId="24" xr:uid="{00000000-0005-0000-0000-00000C000000}"/>
    <cellStyle name="Normal_Sheet1 17" xfId="26" xr:uid="{00000000-0005-0000-0000-00000D000000}"/>
    <cellStyle name="Normal_Sheet1 18" xfId="28" xr:uid="{00000000-0005-0000-0000-00000E000000}"/>
    <cellStyle name="Normal_Sheet1 19" xfId="30" xr:uid="{00000000-0005-0000-0000-00000F000000}"/>
    <cellStyle name="Normal_Sheet1 2" xfId="51" xr:uid="{00000000-0005-0000-0000-000010000000}"/>
    <cellStyle name="Normal_Sheet1 20" xfId="32" xr:uid="{00000000-0005-0000-0000-000011000000}"/>
    <cellStyle name="Normal_Sheet1 21" xfId="34" xr:uid="{00000000-0005-0000-0000-000012000000}"/>
    <cellStyle name="Normal_Sheet1 22 2" xfId="8" xr:uid="{00000000-0005-0000-0000-000013000000}"/>
    <cellStyle name="Normal_Sheet1 3" xfId="54" xr:uid="{00000000-0005-0000-0000-000014000000}"/>
    <cellStyle name="Normal_Sheet1 4" xfId="56" xr:uid="{00000000-0005-0000-0000-000015000000}"/>
    <cellStyle name="Normal_Sheet1 5" xfId="61" xr:uid="{00000000-0005-0000-0000-000016000000}"/>
    <cellStyle name="Normal_Sheet1 6" xfId="63" xr:uid="{00000000-0005-0000-0000-000017000000}"/>
    <cellStyle name="Normal_Sheet1 7" xfId="65" xr:uid="{00000000-0005-0000-0000-000018000000}"/>
    <cellStyle name="Normal_Sheet1 8" xfId="67" xr:uid="{00000000-0005-0000-0000-000019000000}"/>
    <cellStyle name="Normal_Sheet1 9" xfId="10" xr:uid="{00000000-0005-0000-0000-00001A000000}"/>
    <cellStyle name="Normal_Sheet1_1" xfId="4" xr:uid="{00000000-0005-0000-0000-00001B000000}"/>
    <cellStyle name="Normal_Sheet2" xfId="1" xr:uid="{00000000-0005-0000-0000-00001C000000}"/>
    <cellStyle name="Normal_Sheet2 10 2" xfId="45" xr:uid="{00000000-0005-0000-0000-00001D000000}"/>
    <cellStyle name="Normal_Sheet2 11 2" xfId="46" xr:uid="{00000000-0005-0000-0000-00001E000000}"/>
    <cellStyle name="Normal_Sheet2 12 2" xfId="47" xr:uid="{00000000-0005-0000-0000-00001F000000}"/>
    <cellStyle name="Normal_Sheet2 13 2" xfId="48" xr:uid="{00000000-0005-0000-0000-000020000000}"/>
    <cellStyle name="Normal_Sheet2 14 2" xfId="50" xr:uid="{00000000-0005-0000-0000-000021000000}"/>
    <cellStyle name="Normal_Sheet2 15 2" xfId="52" xr:uid="{00000000-0005-0000-0000-000022000000}"/>
    <cellStyle name="Normal_Sheet2 16 2" xfId="53" xr:uid="{00000000-0005-0000-0000-000023000000}"/>
    <cellStyle name="Normal_Sheet2 17 2" xfId="64" xr:uid="{00000000-0005-0000-0000-000024000000}"/>
    <cellStyle name="Normal_Sheet2 18 2" xfId="55" xr:uid="{00000000-0005-0000-0000-000025000000}"/>
    <cellStyle name="Normal_Sheet2 19 2" xfId="57" xr:uid="{00000000-0005-0000-0000-000026000000}"/>
    <cellStyle name="Normal_Sheet2 2 2" xfId="9" xr:uid="{00000000-0005-0000-0000-000027000000}"/>
    <cellStyle name="Normal_Sheet2 20 2" xfId="58" xr:uid="{00000000-0005-0000-0000-000028000000}"/>
    <cellStyle name="Normal_Sheet2 21 2" xfId="59" xr:uid="{00000000-0005-0000-0000-000029000000}"/>
    <cellStyle name="Normal_Sheet2 22 2" xfId="60" xr:uid="{00000000-0005-0000-0000-00002A000000}"/>
    <cellStyle name="Normal_Sheet2 23 2" xfId="62" xr:uid="{00000000-0005-0000-0000-00002B000000}"/>
    <cellStyle name="Normal_Sheet2 24 2" xfId="66" xr:uid="{00000000-0005-0000-0000-00002C000000}"/>
    <cellStyle name="Normal_Sheet2 25 2" xfId="68" xr:uid="{00000000-0005-0000-0000-00002D000000}"/>
    <cellStyle name="Normal_Sheet2 26 2" xfId="11" xr:uid="{00000000-0005-0000-0000-00002E000000}"/>
    <cellStyle name="Normal_Sheet2 27 2" xfId="13" xr:uid="{00000000-0005-0000-0000-00002F000000}"/>
    <cellStyle name="Normal_Sheet2 28 2" xfId="15" xr:uid="{00000000-0005-0000-0000-000030000000}"/>
    <cellStyle name="Normal_Sheet2 29 2" xfId="17" xr:uid="{00000000-0005-0000-0000-000031000000}"/>
    <cellStyle name="Normal_Sheet2 3 2" xfId="37" xr:uid="{00000000-0005-0000-0000-000032000000}"/>
    <cellStyle name="Normal_Sheet2 30 2" xfId="19" xr:uid="{00000000-0005-0000-0000-000033000000}"/>
    <cellStyle name="Normal_Sheet2 31 2" xfId="21" xr:uid="{00000000-0005-0000-0000-000034000000}"/>
    <cellStyle name="Normal_Sheet2 32 2" xfId="23" xr:uid="{00000000-0005-0000-0000-000035000000}"/>
    <cellStyle name="Normal_Sheet2 33 2" xfId="25" xr:uid="{00000000-0005-0000-0000-000036000000}"/>
    <cellStyle name="Normal_Sheet2 34 2" xfId="27" xr:uid="{00000000-0005-0000-0000-000037000000}"/>
    <cellStyle name="Normal_Sheet2 35 2" xfId="29" xr:uid="{00000000-0005-0000-0000-000038000000}"/>
    <cellStyle name="Normal_Sheet2 36 2" xfId="31" xr:uid="{00000000-0005-0000-0000-000039000000}"/>
    <cellStyle name="Normal_Sheet2 37 2" xfId="33" xr:uid="{00000000-0005-0000-0000-00003A000000}"/>
    <cellStyle name="Normal_Sheet2 38 2" xfId="35" xr:uid="{00000000-0005-0000-0000-00003B000000}"/>
    <cellStyle name="Normal_Sheet2 4 2" xfId="38" xr:uid="{00000000-0005-0000-0000-00003C000000}"/>
    <cellStyle name="Normal_Sheet2 5 2" xfId="39" xr:uid="{00000000-0005-0000-0000-00003D000000}"/>
    <cellStyle name="Normal_Sheet2 6 2" xfId="40" xr:uid="{00000000-0005-0000-0000-00003E000000}"/>
    <cellStyle name="Normal_Sheet2 7 2" xfId="41" xr:uid="{00000000-0005-0000-0000-00003F000000}"/>
    <cellStyle name="Normal_Sheet2 8 2" xfId="42" xr:uid="{00000000-0005-0000-0000-000040000000}"/>
    <cellStyle name="Normal_Sheet2 9 2" xfId="44" xr:uid="{00000000-0005-0000-0000-000041000000}"/>
    <cellStyle name="Normal_Sheet3" xfId="3" xr:uid="{00000000-0005-0000-0000-000042000000}"/>
    <cellStyle name="Normal_Sheet4" xfId="7" xr:uid="{00000000-0005-0000-0000-000043000000}"/>
    <cellStyle name="Normal_Sheet9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44"/>
  <sheetViews>
    <sheetView workbookViewId="0">
      <pane xSplit="1" ySplit="1" topLeftCell="AT2" activePane="bottomRight" state="frozen"/>
      <selection pane="bottomLeft" activeCell="A2" sqref="A2"/>
      <selection pane="topRight" activeCell="B1" sqref="B1"/>
      <selection pane="bottomRight" activeCell="AV1" sqref="AV1:AW1"/>
    </sheetView>
  </sheetViews>
  <sheetFormatPr defaultRowHeight="15" x14ac:dyDescent="0.2"/>
  <cols>
    <col min="1" max="1" width="34.16796875" customWidth="1"/>
    <col min="2" max="9" width="9.14453125" style="4" customWidth="1"/>
    <col min="10" max="10" width="9.55078125" style="4" customWidth="1"/>
    <col min="11" max="13" width="9.14453125" style="4" customWidth="1"/>
    <col min="14" max="22" width="9.14453125" customWidth="1"/>
    <col min="23" max="23" width="9.14453125" style="4" customWidth="1"/>
    <col min="24" max="24" width="10.625" style="4" customWidth="1"/>
    <col min="25" max="25" width="11.56640625" style="4" bestFit="1" customWidth="1"/>
    <col min="26" max="28" width="9.14453125" style="4"/>
    <col min="29" max="29" width="9.68359375" style="4" customWidth="1"/>
    <col min="30" max="30" width="9.4140625" style="4" customWidth="1"/>
    <col min="31" max="31" width="11.56640625" style="4" customWidth="1"/>
    <col min="33" max="33" width="9.55078125" bestFit="1" customWidth="1"/>
    <col min="34" max="34" width="9.55078125" customWidth="1"/>
    <col min="36" max="36" width="10.625" bestFit="1" customWidth="1"/>
    <col min="37" max="37" width="9.28125" customWidth="1"/>
    <col min="44" max="44" width="9.68359375" customWidth="1"/>
    <col min="45" max="45" width="10.76171875" customWidth="1"/>
    <col min="46" max="46" width="10.0859375" customWidth="1"/>
    <col min="47" max="47" width="8.875" customWidth="1"/>
    <col min="48" max="48" width="8.33984375" customWidth="1"/>
    <col min="49" max="49" width="7.53125" customWidth="1"/>
  </cols>
  <sheetData>
    <row r="1" spans="1:50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50" ht="15" customHeight="1" thickBot="1" x14ac:dyDescent="0.2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43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42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103">
        <v>495</v>
      </c>
      <c r="AK2" s="102">
        <v>485.22</v>
      </c>
      <c r="AL2" s="6">
        <v>480.60869565217399</v>
      </c>
      <c r="AM2" s="121">
        <v>475.38095238095201</v>
      </c>
      <c r="AN2" s="124">
        <v>504.5</v>
      </c>
      <c r="AO2" s="127">
        <v>536.46666666666704</v>
      </c>
      <c r="AP2" s="127">
        <v>546.66666666666663</v>
      </c>
      <c r="AQ2" s="127">
        <v>520.11764705882399</v>
      </c>
      <c r="AR2" s="127">
        <v>518.66666666666697</v>
      </c>
      <c r="AS2" s="127">
        <v>538.18181818181802</v>
      </c>
      <c r="AT2" s="135">
        <v>535</v>
      </c>
      <c r="AU2" s="176">
        <v>550.66666666666663</v>
      </c>
      <c r="AV2" s="180">
        <f>(AU2-AI2)/AI2*100</f>
        <v>9.8079763663220056</v>
      </c>
      <c r="AW2" s="180">
        <f>(AU2-AT2)/AT2*100</f>
        <v>2.9283489096573136</v>
      </c>
      <c r="AX2" s="179"/>
    </row>
    <row r="3" spans="1:50" ht="15" customHeight="1" thickBot="1" x14ac:dyDescent="0.2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43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42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103">
        <v>40</v>
      </c>
      <c r="AK3" s="103">
        <v>41.6283514</v>
      </c>
      <c r="AL3" s="6">
        <v>42</v>
      </c>
      <c r="AM3" s="121">
        <v>40.615327651000001</v>
      </c>
      <c r="AN3" s="124">
        <v>43</v>
      </c>
      <c r="AO3" s="127">
        <v>45.7</v>
      </c>
      <c r="AP3" s="127">
        <v>42.9</v>
      </c>
      <c r="AQ3" s="127">
        <v>44.7826086956522</v>
      </c>
      <c r="AR3" s="127">
        <v>44.5</v>
      </c>
      <c r="AS3" s="127">
        <v>46.863636363636402</v>
      </c>
      <c r="AT3" s="135">
        <v>45.725313999999997</v>
      </c>
      <c r="AU3" s="176">
        <v>47.853192</v>
      </c>
      <c r="AV3" s="180">
        <f t="shared" ref="AV3:AV44" si="0">(AU3-AI3)/AI3*100</f>
        <v>19.63298</v>
      </c>
      <c r="AW3" s="180">
        <f t="shared" ref="AW3:AW44" si="1">(AU3-AT3)/AT3*100</f>
        <v>4.6536104705590491</v>
      </c>
      <c r="AX3" s="179"/>
    </row>
    <row r="4" spans="1:50" ht="15" customHeight="1" thickBot="1" x14ac:dyDescent="0.2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43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42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103">
        <v>340</v>
      </c>
      <c r="AK4" s="102">
        <v>340.18</v>
      </c>
      <c r="AL4" s="6">
        <v>307.20833333333297</v>
      </c>
      <c r="AM4" s="121">
        <v>314.13043478260869</v>
      </c>
      <c r="AN4" s="124">
        <v>282.29166666666669</v>
      </c>
      <c r="AO4" s="127">
        <v>321.2</v>
      </c>
      <c r="AP4" s="127">
        <v>353.17460317460313</v>
      </c>
      <c r="AQ4" s="127">
        <v>361.08843537414998</v>
      </c>
      <c r="AR4" s="127">
        <v>360.05</v>
      </c>
      <c r="AS4" s="127">
        <v>371.42857142857144</v>
      </c>
      <c r="AT4" s="135">
        <v>422.72727272727275</v>
      </c>
      <c r="AU4" s="176">
        <v>481.45780051150894</v>
      </c>
      <c r="AV4" s="180">
        <f t="shared" si="0"/>
        <v>44.400569579841822</v>
      </c>
      <c r="AW4" s="180">
        <f t="shared" si="1"/>
        <v>13.893243131754796</v>
      </c>
      <c r="AX4" s="179"/>
    </row>
    <row r="5" spans="1:50" ht="15" customHeight="1" thickBot="1" x14ac:dyDescent="0.2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43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42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102">
        <v>411.82</v>
      </c>
      <c r="AK5" s="102">
        <v>387.25</v>
      </c>
      <c r="AL5" s="6">
        <v>301.92307692307691</v>
      </c>
      <c r="AM5" s="121">
        <v>295.86956521739131</v>
      </c>
      <c r="AN5" s="124">
        <v>269.79166666666669</v>
      </c>
      <c r="AO5" s="127">
        <v>303.33333333333331</v>
      </c>
      <c r="AP5" s="127">
        <v>327.40740740740699</v>
      </c>
      <c r="AQ5" s="127">
        <v>333.76623376623377</v>
      </c>
      <c r="AR5" s="127">
        <v>334.416267942584</v>
      </c>
      <c r="AS5" s="127">
        <v>345.304347826087</v>
      </c>
      <c r="AT5" s="135">
        <v>401.04166666666669</v>
      </c>
      <c r="AU5" s="176">
        <v>446.69844222273895</v>
      </c>
      <c r="AV5" s="180">
        <f t="shared" si="0"/>
        <v>9.9007698606076495</v>
      </c>
      <c r="AW5" s="180">
        <f t="shared" si="1"/>
        <v>11.384546632163472</v>
      </c>
      <c r="AX5" s="179"/>
    </row>
    <row r="6" spans="1:50" ht="15" customHeight="1" thickBot="1" x14ac:dyDescent="0.2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43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42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102">
        <v>1045.45</v>
      </c>
      <c r="AK6" s="102">
        <v>1081.7</v>
      </c>
      <c r="AL6" s="6">
        <v>1008.27391562686</v>
      </c>
      <c r="AM6" s="121">
        <v>1028.78950798306</v>
      </c>
      <c r="AN6" s="124">
        <v>1089.855072463768</v>
      </c>
      <c r="AO6" s="127">
        <v>1104.5263157894699</v>
      </c>
      <c r="AP6" s="127">
        <v>1153.85964912281</v>
      </c>
      <c r="AQ6" s="127">
        <v>1122.0038314176199</v>
      </c>
      <c r="AR6" s="127">
        <v>1123.0158730158701</v>
      </c>
      <c r="AS6" s="127">
        <v>1073.290518947048</v>
      </c>
      <c r="AT6" s="135">
        <v>1045.3673038428028</v>
      </c>
      <c r="AU6" s="176">
        <v>1083.7237483439401</v>
      </c>
      <c r="AV6" s="180">
        <f t="shared" si="0"/>
        <v>7.2414292981590869</v>
      </c>
      <c r="AW6" s="180">
        <f t="shared" si="1"/>
        <v>3.6691834879604319</v>
      </c>
      <c r="AX6" s="179"/>
    </row>
    <row r="7" spans="1:50" ht="15" customHeight="1" thickBot="1" x14ac:dyDescent="0.2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43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42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103">
        <v>1432.1</v>
      </c>
      <c r="AK7" s="102">
        <v>1488.82</v>
      </c>
      <c r="AL7" s="6">
        <v>1483.0842878461926</v>
      </c>
      <c r="AM7" s="121">
        <v>1485.30065395927</v>
      </c>
      <c r="AN7" s="124">
        <v>1419.1923497550099</v>
      </c>
      <c r="AO7" s="127">
        <v>1473.900985891936</v>
      </c>
      <c r="AP7" s="127">
        <v>1507.38298738299</v>
      </c>
      <c r="AQ7" s="127">
        <v>1489.9482941588201</v>
      </c>
      <c r="AR7" s="127">
        <v>1491.9441669441674</v>
      </c>
      <c r="AS7" s="127">
        <v>1504.47724663299</v>
      </c>
      <c r="AT7" s="135">
        <v>1555.0222528793959</v>
      </c>
      <c r="AU7" s="176">
        <v>1603.6400240507701</v>
      </c>
      <c r="AV7" s="180">
        <f t="shared" si="0"/>
        <v>12.720713967954527</v>
      </c>
      <c r="AW7" s="180">
        <f t="shared" si="1"/>
        <v>3.1265000279803008</v>
      </c>
      <c r="AX7" s="179"/>
    </row>
    <row r="8" spans="1:50" ht="15" customHeight="1" thickBot="1" x14ac:dyDescent="0.2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43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42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102">
        <v>377.78</v>
      </c>
      <c r="AK8" s="103">
        <v>390</v>
      </c>
      <c r="AL8" s="6">
        <v>376.47058823529414</v>
      </c>
      <c r="AM8" s="121">
        <v>382.14285714285717</v>
      </c>
      <c r="AN8" s="124">
        <v>370</v>
      </c>
      <c r="AO8" s="127">
        <v>380.31425999999999</v>
      </c>
      <c r="AP8" s="127">
        <v>382.58312000000001</v>
      </c>
      <c r="AQ8" s="127">
        <v>386.25</v>
      </c>
      <c r="AR8" s="127">
        <v>388.461538461538</v>
      </c>
      <c r="AS8" s="127">
        <v>353.57142857142856</v>
      </c>
      <c r="AT8" s="135">
        <v>414.70588235294116</v>
      </c>
      <c r="AU8" s="176">
        <v>437.5</v>
      </c>
      <c r="AV8" s="180">
        <f t="shared" si="0"/>
        <v>3.4946236559139732</v>
      </c>
      <c r="AW8" s="180">
        <f t="shared" si="1"/>
        <v>5.4964539007092243</v>
      </c>
      <c r="AX8" s="179"/>
    </row>
    <row r="9" spans="1:50" ht="15" customHeight="1" thickBot="1" x14ac:dyDescent="0.2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43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42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102">
        <v>352.94</v>
      </c>
      <c r="AK9" s="102">
        <v>360.63</v>
      </c>
      <c r="AL9" s="6">
        <v>329.41176470588198</v>
      </c>
      <c r="AM9" s="121">
        <v>332.35294117647061</v>
      </c>
      <c r="AN9" s="124">
        <v>326.66666666666669</v>
      </c>
      <c r="AO9" s="127">
        <v>338.88888888888891</v>
      </c>
      <c r="AP9" s="127">
        <v>340.41758199999998</v>
      </c>
      <c r="AQ9" s="127">
        <v>323.41176470588198</v>
      </c>
      <c r="AR9" s="127">
        <v>357.69230769230768</v>
      </c>
      <c r="AS9" s="127">
        <v>316.66666666666669</v>
      </c>
      <c r="AT9" s="135">
        <v>306.25</v>
      </c>
      <c r="AU9" s="176">
        <v>363.33333333333331</v>
      </c>
      <c r="AV9" s="180">
        <f t="shared" si="0"/>
        <v>3.8095238095238044</v>
      </c>
      <c r="AW9" s="180">
        <f t="shared" si="1"/>
        <v>18.639455782312918</v>
      </c>
      <c r="AX9" s="179"/>
    </row>
    <row r="10" spans="1:50" ht="15" customHeight="1" thickBot="1" x14ac:dyDescent="0.2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42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118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125">
        <v>515</v>
      </c>
      <c r="AO10" s="17">
        <v>519.63499999999999</v>
      </c>
      <c r="AP10" s="17">
        <v>522.23317499999996</v>
      </c>
      <c r="AQ10" s="17">
        <v>525.36657404999994</v>
      </c>
      <c r="AR10" s="129">
        <v>532.62417500000004</v>
      </c>
      <c r="AS10" s="129">
        <v>535.28729587499993</v>
      </c>
      <c r="AT10" s="129">
        <v>539.56959424199988</v>
      </c>
      <c r="AU10" s="177">
        <v>542.80701180745189</v>
      </c>
      <c r="AV10" s="180">
        <f t="shared" si="0"/>
        <v>29.178251263077559</v>
      </c>
      <c r="AW10" s="180">
        <f t="shared" si="1"/>
        <v>0.6000000000000012</v>
      </c>
      <c r="AX10" s="179"/>
    </row>
    <row r="11" spans="1:50" ht="15" customHeight="1" thickBot="1" x14ac:dyDescent="0.2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43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42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103">
        <v>675</v>
      </c>
      <c r="AK11" s="103">
        <v>680.02146730000004</v>
      </c>
      <c r="AL11" s="30">
        <v>680.55312760000004</v>
      </c>
      <c r="AM11" s="121">
        <v>710.42857142856997</v>
      </c>
      <c r="AN11" s="124">
        <v>700</v>
      </c>
      <c r="AO11" s="127">
        <v>750</v>
      </c>
      <c r="AP11" s="127">
        <v>751.63184899999999</v>
      </c>
      <c r="AQ11" s="127">
        <v>810</v>
      </c>
      <c r="AR11" s="127">
        <v>815.14285714285995</v>
      </c>
      <c r="AS11" s="127">
        <v>912.96296296295998</v>
      </c>
      <c r="AT11" s="135">
        <v>914.28571428571433</v>
      </c>
      <c r="AU11" s="176">
        <v>1000</v>
      </c>
      <c r="AV11" s="180">
        <f t="shared" si="0"/>
        <v>53.672159135019996</v>
      </c>
      <c r="AW11" s="180">
        <f t="shared" si="1"/>
        <v>9.3749999999999947</v>
      </c>
      <c r="AX11" s="179"/>
    </row>
    <row r="12" spans="1:50" ht="15" customHeight="1" thickBot="1" x14ac:dyDescent="0.2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43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42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103">
        <v>1100</v>
      </c>
      <c r="AK12" s="103">
        <v>1104</v>
      </c>
      <c r="AL12" s="6">
        <v>1125</v>
      </c>
      <c r="AM12" s="121">
        <v>1172</v>
      </c>
      <c r="AN12" s="124">
        <v>1205</v>
      </c>
      <c r="AO12" s="127">
        <v>1300</v>
      </c>
      <c r="AP12" s="127">
        <v>1338.7413280000001</v>
      </c>
      <c r="AQ12" s="127">
        <v>1400</v>
      </c>
      <c r="AR12" s="127">
        <v>1428.413268</v>
      </c>
      <c r="AS12" s="127">
        <v>1500</v>
      </c>
      <c r="AT12" s="135">
        <v>1530</v>
      </c>
      <c r="AU12" s="176">
        <v>1540</v>
      </c>
      <c r="AV12" s="180">
        <f t="shared" si="0"/>
        <v>43.840351033970435</v>
      </c>
      <c r="AW12" s="180">
        <f t="shared" si="1"/>
        <v>0.65359477124183007</v>
      </c>
      <c r="AX12" s="179"/>
    </row>
    <row r="13" spans="1:50" ht="15" customHeight="1" thickBot="1" x14ac:dyDescent="0.2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42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82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124">
        <v>150</v>
      </c>
      <c r="AO13">
        <v>150.09</v>
      </c>
      <c r="AP13" s="127">
        <v>156.66666666666666</v>
      </c>
      <c r="AQ13" s="17">
        <v>157.60666666666665</v>
      </c>
      <c r="AR13" s="129">
        <v>155.83614499999999</v>
      </c>
      <c r="AS13" s="129">
        <v>155.94523030149998</v>
      </c>
      <c r="AT13" s="129">
        <v>157.19279214391199</v>
      </c>
      <c r="AU13" s="176">
        <v>160.285741</v>
      </c>
      <c r="AV13" s="180">
        <f t="shared" si="0"/>
        <v>-15.639083684210526</v>
      </c>
      <c r="AW13" s="180">
        <f t="shared" si="1"/>
        <v>1.9676149357130708</v>
      </c>
      <c r="AX13" s="179"/>
    </row>
    <row r="14" spans="1:50" ht="15" customHeight="1" thickBot="1" x14ac:dyDescent="0.2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43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42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102">
        <v>198.57</v>
      </c>
      <c r="AK14" s="102">
        <v>198.63</v>
      </c>
      <c r="AL14" s="6">
        <v>189.04761904761904</v>
      </c>
      <c r="AM14" s="121">
        <v>190.36251799999999</v>
      </c>
      <c r="AN14" s="124">
        <v>196.25</v>
      </c>
      <c r="AO14" s="127">
        <v>200</v>
      </c>
      <c r="AP14" s="127">
        <v>201.92307692307693</v>
      </c>
      <c r="AQ14" s="127">
        <v>219.13043478260869</v>
      </c>
      <c r="AR14" s="127">
        <v>216</v>
      </c>
      <c r="AS14" s="127">
        <v>217</v>
      </c>
      <c r="AT14" s="135">
        <v>218.363636363636</v>
      </c>
      <c r="AU14" s="176">
        <v>220.470588235294</v>
      </c>
      <c r="AV14" s="180">
        <f t="shared" si="0"/>
        <v>12.484993997598981</v>
      </c>
      <c r="AW14" s="180">
        <f t="shared" si="1"/>
        <v>0.96488220600491315</v>
      </c>
      <c r="AX14" s="179"/>
    </row>
    <row r="15" spans="1:50" ht="15" customHeight="1" thickBot="1" x14ac:dyDescent="0.2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43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42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102">
        <v>1622.22</v>
      </c>
      <c r="AK15" s="102">
        <v>1670.77</v>
      </c>
      <c r="AL15" s="6">
        <v>1700</v>
      </c>
      <c r="AM15" s="121">
        <v>1710.7142857142858</v>
      </c>
      <c r="AN15" s="124">
        <v>1737.5</v>
      </c>
      <c r="AO15" s="127">
        <v>1812.3076923076901</v>
      </c>
      <c r="AP15" s="127">
        <v>1903.75</v>
      </c>
      <c r="AQ15" s="127">
        <v>1966.6666666666667</v>
      </c>
      <c r="AR15" s="127">
        <v>1954.1666666666699</v>
      </c>
      <c r="AS15" s="127">
        <v>1980</v>
      </c>
      <c r="AT15" s="135">
        <v>1928.57142857143</v>
      </c>
      <c r="AU15" s="176">
        <v>2040</v>
      </c>
      <c r="AV15" s="180">
        <f t="shared" si="0"/>
        <v>21.016949152542058</v>
      </c>
      <c r="AW15" s="180">
        <f t="shared" si="1"/>
        <v>5.7777777777776977</v>
      </c>
      <c r="AX15" s="179"/>
    </row>
    <row r="16" spans="1:50" ht="15" customHeight="1" thickBot="1" x14ac:dyDescent="0.2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43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42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102">
        <v>184.81</v>
      </c>
      <c r="AK16" s="102">
        <v>155.83000000000001</v>
      </c>
      <c r="AL16" s="6">
        <v>167.69480519480501</v>
      </c>
      <c r="AM16" s="121">
        <v>176.33540372670805</v>
      </c>
      <c r="AN16" s="124">
        <v>176.42857142857142</v>
      </c>
      <c r="AO16" s="127">
        <v>207.34693877551001</v>
      </c>
      <c r="AP16" s="127">
        <v>212.77954144620799</v>
      </c>
      <c r="AQ16" s="127">
        <v>281.38528138528136</v>
      </c>
      <c r="AR16" s="127">
        <v>285.17857142857099</v>
      </c>
      <c r="AS16" s="127">
        <v>281.90476190476198</v>
      </c>
      <c r="AT16" s="135">
        <v>302.8138528138528</v>
      </c>
      <c r="AU16" s="176">
        <v>328.57142857142901</v>
      </c>
      <c r="AV16" s="180">
        <f t="shared" si="0"/>
        <v>79.686330167121554</v>
      </c>
      <c r="AW16" s="180">
        <f t="shared" si="1"/>
        <v>8.5060757684061539</v>
      </c>
      <c r="AX16" s="179"/>
    </row>
    <row r="17" spans="1:50" ht="15" customHeight="1" thickBot="1" x14ac:dyDescent="0.2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43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42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102">
        <v>136.75</v>
      </c>
      <c r="AK17" s="102">
        <v>140.41999999999999</v>
      </c>
      <c r="AL17" s="6">
        <v>140.56432000000001</v>
      </c>
      <c r="AM17" s="121">
        <v>151.90171720862301</v>
      </c>
      <c r="AN17" s="124">
        <v>190.68452380952382</v>
      </c>
      <c r="AO17" s="127">
        <v>245.867346938776</v>
      </c>
      <c r="AP17" s="127">
        <v>250.37667887667899</v>
      </c>
      <c r="AQ17" s="127">
        <v>299.12337662337654</v>
      </c>
      <c r="AR17" s="127">
        <v>300.48299319727897</v>
      </c>
      <c r="AS17" s="127">
        <v>293.80952380952402</v>
      </c>
      <c r="AT17" s="135">
        <v>344.82089660355501</v>
      </c>
      <c r="AU17" s="176">
        <v>351.17647058823502</v>
      </c>
      <c r="AV17" s="180">
        <f t="shared" si="0"/>
        <v>161.81668914011837</v>
      </c>
      <c r="AW17" s="180">
        <f t="shared" si="1"/>
        <v>1.8431522124330797</v>
      </c>
      <c r="AX17" s="179"/>
    </row>
    <row r="18" spans="1:50" ht="15" customHeight="1" thickBot="1" x14ac:dyDescent="0.2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42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82">
        <v>1220.6983645</v>
      </c>
      <c r="AD18" s="82">
        <v>1221.4307835186999</v>
      </c>
      <c r="AE18" s="83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129">
        <v>1245.638721</v>
      </c>
      <c r="AS18" s="129">
        <v>1256.8494694889998</v>
      </c>
      <c r="AT18" s="129">
        <v>1266.9042652449118</v>
      </c>
      <c r="AU18" s="177">
        <v>1274.5056908363813</v>
      </c>
      <c r="AV18" s="180">
        <f t="shared" si="0"/>
        <v>5.2630749812981383</v>
      </c>
      <c r="AW18" s="180">
        <f t="shared" si="1"/>
        <v>0.60000000000000064</v>
      </c>
      <c r="AX18" s="179"/>
    </row>
    <row r="19" spans="1:50" ht="15" customHeight="1" thickBot="1" x14ac:dyDescent="0.2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43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84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102">
        <v>2319.29</v>
      </c>
      <c r="AK19" s="102">
        <v>2297.58</v>
      </c>
      <c r="AL19" s="6">
        <v>2305.9757236227824</v>
      </c>
      <c r="AM19" s="121">
        <v>2286.9424377938299</v>
      </c>
      <c r="AN19" s="124">
        <v>2312.9141034404201</v>
      </c>
      <c r="AO19" s="127">
        <v>2403.1746031746002</v>
      </c>
      <c r="AP19" s="127">
        <v>2418.0555555555602</v>
      </c>
      <c r="AQ19" s="127">
        <v>2439.2857142857101</v>
      </c>
      <c r="AR19" s="127">
        <v>2428.3625730994154</v>
      </c>
      <c r="AS19" s="127">
        <v>2454.5666751549106</v>
      </c>
      <c r="AT19" s="135">
        <v>2520.7115800865799</v>
      </c>
      <c r="AU19" s="176">
        <v>2594.2857142857101</v>
      </c>
      <c r="AV19" s="180">
        <f t="shared" si="0"/>
        <v>8.6853087506634079</v>
      </c>
      <c r="AW19" s="180">
        <f t="shared" si="1"/>
        <v>2.9187843139357939</v>
      </c>
      <c r="AX19" s="179"/>
    </row>
    <row r="20" spans="1:50" ht="15" customHeight="1" thickBot="1" x14ac:dyDescent="0.2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43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42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103">
        <v>352.9</v>
      </c>
      <c r="AK20" s="103">
        <v>402.2</v>
      </c>
      <c r="AL20" s="6">
        <v>364.59096459096463</v>
      </c>
      <c r="AM20" s="121">
        <v>351.50700280112</v>
      </c>
      <c r="AN20" s="124">
        <v>299.71795400366801</v>
      </c>
      <c r="AO20" s="127">
        <v>319.77030866736698</v>
      </c>
      <c r="AP20" s="127">
        <v>313.23920828493999</v>
      </c>
      <c r="AQ20" s="127">
        <v>349.53624806566</v>
      </c>
      <c r="AR20" s="127">
        <v>368.85166736377801</v>
      </c>
      <c r="AS20" s="127">
        <v>364.70826380089102</v>
      </c>
      <c r="AT20" s="135">
        <v>357.03477443609017</v>
      </c>
      <c r="AU20" s="176">
        <v>434.23094592287953</v>
      </c>
      <c r="AV20" s="180">
        <f t="shared" si="0"/>
        <v>29.586547793631162</v>
      </c>
      <c r="AW20" s="180">
        <f t="shared" si="1"/>
        <v>21.62147135631675</v>
      </c>
      <c r="AX20" s="179"/>
    </row>
    <row r="21" spans="1:50" ht="15" customHeight="1" thickBot="1" x14ac:dyDescent="0.2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43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42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103">
        <v>400.7</v>
      </c>
      <c r="AK21" s="102">
        <v>422.94</v>
      </c>
      <c r="AL21" s="6">
        <v>417.17171717171715</v>
      </c>
      <c r="AM21" s="121">
        <v>401.81818181818198</v>
      </c>
      <c r="AN21" s="124">
        <v>393.93939393939394</v>
      </c>
      <c r="AO21" s="127">
        <v>408.18181818181802</v>
      </c>
      <c r="AP21" s="127">
        <v>425.17045454545456</v>
      </c>
      <c r="AQ21" s="127">
        <v>417.70053475935799</v>
      </c>
      <c r="AR21" s="127">
        <v>431.32867132867102</v>
      </c>
      <c r="AS21" s="127">
        <v>436.4444444444444</v>
      </c>
      <c r="AT21" s="135">
        <v>467.53246753246742</v>
      </c>
      <c r="AU21" s="176">
        <v>500.37291499999998</v>
      </c>
      <c r="AV21" s="180">
        <f t="shared" si="0"/>
        <v>29.813687126199017</v>
      </c>
      <c r="AW21" s="180">
        <f t="shared" si="1"/>
        <v>7.0242068194444647</v>
      </c>
      <c r="AX21" s="179"/>
    </row>
    <row r="22" spans="1:50" ht="15" customHeight="1" thickBot="1" x14ac:dyDescent="0.2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43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42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102">
        <v>429.15</v>
      </c>
      <c r="AK22" s="102">
        <v>437.37</v>
      </c>
      <c r="AL22" s="6">
        <v>400.32323232323199</v>
      </c>
      <c r="AM22" s="121">
        <v>390.132982485924</v>
      </c>
      <c r="AN22" s="124">
        <v>350.93602693602702</v>
      </c>
      <c r="AO22" s="127">
        <v>370.27864855451071</v>
      </c>
      <c r="AP22" s="127">
        <v>375.39359343008999</v>
      </c>
      <c r="AQ22" s="127">
        <v>365.91368227731903</v>
      </c>
      <c r="AR22" s="127">
        <v>400.71717171717199</v>
      </c>
      <c r="AS22" s="127">
        <v>408.05916305916298</v>
      </c>
      <c r="AT22" s="135">
        <v>439.39393939393921</v>
      </c>
      <c r="AU22" s="176">
        <v>465.02673796791436</v>
      </c>
      <c r="AV22" s="180">
        <f t="shared" si="0"/>
        <v>55.47081142151734</v>
      </c>
      <c r="AW22" s="180">
        <f t="shared" si="1"/>
        <v>5.8336713995943468</v>
      </c>
      <c r="AX22" s="179"/>
    </row>
    <row r="23" spans="1:50" ht="15" customHeight="1" thickBot="1" x14ac:dyDescent="0.2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43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42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102">
        <v>497.73</v>
      </c>
      <c r="AK23" s="102">
        <v>498.64</v>
      </c>
      <c r="AL23" s="6">
        <v>468.32772166105502</v>
      </c>
      <c r="AM23" s="121">
        <v>457.61363636363598</v>
      </c>
      <c r="AN23" s="124">
        <v>432.92780748663102</v>
      </c>
      <c r="AO23" s="127">
        <v>443.63636363636363</v>
      </c>
      <c r="AP23" s="127">
        <v>444.19757905374098</v>
      </c>
      <c r="AQ23" s="127">
        <v>416.49831649831657</v>
      </c>
      <c r="AR23" s="127">
        <v>439.09090909090901</v>
      </c>
      <c r="AS23" s="127">
        <v>441.36363636363598</v>
      </c>
      <c r="AT23" s="135">
        <v>490.23569023569024</v>
      </c>
      <c r="AU23" s="176">
        <v>518.61471861471853</v>
      </c>
      <c r="AV23" s="180">
        <f t="shared" si="0"/>
        <v>44.545208890992669</v>
      </c>
      <c r="AW23" s="180">
        <f t="shared" si="1"/>
        <v>5.788854003139698</v>
      </c>
      <c r="AX23" s="179"/>
    </row>
    <row r="24" spans="1:50" ht="15" customHeight="1" thickBot="1" x14ac:dyDescent="0.2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42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102">
        <v>547.57000000000005</v>
      </c>
      <c r="AK24" s="102">
        <v>549.77</v>
      </c>
      <c r="AL24" s="6">
        <v>525.68686868686905</v>
      </c>
      <c r="AM24" s="121">
        <v>513.50168350168303</v>
      </c>
      <c r="AN24" s="124">
        <v>484.05964405964397</v>
      </c>
      <c r="AO24" s="127">
        <v>516.9913419913421</v>
      </c>
      <c r="AP24" s="127">
        <v>522.96296296296305</v>
      </c>
      <c r="AQ24" s="127">
        <v>508.16249451032002</v>
      </c>
      <c r="AR24" s="127">
        <v>514.78787878787875</v>
      </c>
      <c r="AS24" s="127">
        <v>531.06892472808102</v>
      </c>
      <c r="AT24" s="135">
        <v>615.08080808080797</v>
      </c>
      <c r="AU24" s="176">
        <v>680.45157456922152</v>
      </c>
      <c r="AV24" s="180">
        <f t="shared" si="0"/>
        <v>69.986911407157649</v>
      </c>
      <c r="AW24" s="180">
        <f t="shared" si="1"/>
        <v>10.627996456658305</v>
      </c>
      <c r="AX24" s="179"/>
    </row>
    <row r="25" spans="1:50" ht="15" customHeight="1" thickBot="1" x14ac:dyDescent="0.2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43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42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102">
        <v>349.16</v>
      </c>
      <c r="AK25" s="102">
        <v>350.65</v>
      </c>
      <c r="AL25" s="6">
        <v>322.13476491791431</v>
      </c>
      <c r="AM25" s="121">
        <v>300.674841779963</v>
      </c>
      <c r="AN25" s="124">
        <v>328.368128368128</v>
      </c>
      <c r="AO25" s="127">
        <v>355.14099536826808</v>
      </c>
      <c r="AP25" s="127">
        <v>400.52537761516101</v>
      </c>
      <c r="AQ25" s="127">
        <v>481.63783827415199</v>
      </c>
      <c r="AR25" s="127">
        <v>501.09890109890108</v>
      </c>
      <c r="AS25" s="127">
        <v>480.38180044177</v>
      </c>
      <c r="AT25" s="135">
        <v>427.0538859183024</v>
      </c>
      <c r="AU25" s="176">
        <v>520.14933166248954</v>
      </c>
      <c r="AV25" s="180">
        <f t="shared" si="0"/>
        <v>70.636183984939223</v>
      </c>
      <c r="AW25" s="180">
        <f t="shared" si="1"/>
        <v>21.799461101730095</v>
      </c>
      <c r="AX25" s="179"/>
    </row>
    <row r="26" spans="1:50" ht="15" customHeight="1" thickBot="1" x14ac:dyDescent="0.2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43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42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102">
        <v>200.95</v>
      </c>
      <c r="AK26" s="102">
        <v>182.12</v>
      </c>
      <c r="AL26" s="6">
        <v>195.8660578825527</v>
      </c>
      <c r="AM26" s="121">
        <v>181.321732108471</v>
      </c>
      <c r="AN26" s="124">
        <v>167.24186809779405</v>
      </c>
      <c r="AO26" s="127">
        <v>217.1162763172</v>
      </c>
      <c r="AP26" s="127">
        <v>207.83123992084319</v>
      </c>
      <c r="AQ26" s="127">
        <v>198.184102396431</v>
      </c>
      <c r="AR26" s="127">
        <v>201.94463431305499</v>
      </c>
      <c r="AS26" s="127">
        <v>221.76816660622299</v>
      </c>
      <c r="AT26" s="135">
        <v>237.91521760023579</v>
      </c>
      <c r="AU26" s="176">
        <v>239.0554843817776</v>
      </c>
      <c r="AV26" s="180">
        <f t="shared" si="0"/>
        <v>39.74729449001417</v>
      </c>
      <c r="AW26" s="180">
        <f t="shared" si="1"/>
        <v>0.479274420965278</v>
      </c>
      <c r="AX26" s="179"/>
    </row>
    <row r="27" spans="1:50" ht="15" customHeight="1" thickBot="1" x14ac:dyDescent="0.25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43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42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102">
        <v>1345.24</v>
      </c>
      <c r="AK27" s="103">
        <v>1370</v>
      </c>
      <c r="AL27" s="6">
        <v>1407.7777777777801</v>
      </c>
      <c r="AM27" s="121">
        <v>1425.54545454545</v>
      </c>
      <c r="AN27" s="124">
        <v>1414.03743315508</v>
      </c>
      <c r="AO27" s="127">
        <v>1490.21296164153</v>
      </c>
      <c r="AP27" s="127">
        <v>1529.1596638655501</v>
      </c>
      <c r="AQ27" s="127">
        <v>1605.2631578947401</v>
      </c>
      <c r="AR27" s="127">
        <v>1650.0125313283199</v>
      </c>
      <c r="AS27" s="127">
        <v>1605.0125313283199</v>
      </c>
      <c r="AT27" s="135">
        <v>1700</v>
      </c>
      <c r="AU27" s="177">
        <v>1710.2</v>
      </c>
      <c r="AV27" s="180">
        <f t="shared" si="0"/>
        <v>32.917098445595521</v>
      </c>
      <c r="AW27" s="180">
        <f t="shared" si="1"/>
        <v>0.60000000000000275</v>
      </c>
      <c r="AX27" s="179"/>
    </row>
    <row r="28" spans="1:50" ht="15" customHeight="1" thickBot="1" x14ac:dyDescent="0.2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43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42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102">
        <v>957.42</v>
      </c>
      <c r="AK28" s="9">
        <v>965.07935999999995</v>
      </c>
      <c r="AL28" s="6">
        <v>1023.65079365079</v>
      </c>
      <c r="AM28" s="121">
        <v>998.64831249999997</v>
      </c>
      <c r="AN28" s="124">
        <v>971.42857142857099</v>
      </c>
      <c r="AO28" s="127">
        <v>1059.84848484848</v>
      </c>
      <c r="AP28" s="127">
        <v>1121.2457912457901</v>
      </c>
      <c r="AQ28" s="127">
        <v>1130</v>
      </c>
      <c r="AR28" s="127">
        <v>1142.8571428571429</v>
      </c>
      <c r="AS28" s="127">
        <v>1111.1888111888113</v>
      </c>
      <c r="AT28" s="135">
        <v>1172.72727272727</v>
      </c>
      <c r="AU28" s="176">
        <v>1233.3333333333301</v>
      </c>
      <c r="AV28" s="180">
        <f t="shared" si="0"/>
        <v>54.811553544399651</v>
      </c>
      <c r="AW28" s="180">
        <f t="shared" si="1"/>
        <v>5.1679586563307147</v>
      </c>
      <c r="AX28" s="179"/>
    </row>
    <row r="29" spans="1:50" ht="15" customHeight="1" thickBot="1" x14ac:dyDescent="0.2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43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42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102">
        <v>304.69</v>
      </c>
      <c r="AK29" s="102">
        <v>354.17</v>
      </c>
      <c r="AL29" s="6">
        <v>317.54385964912279</v>
      </c>
      <c r="AM29" s="121">
        <v>327.80952380952402</v>
      </c>
      <c r="AN29" s="124">
        <v>333.76623376623377</v>
      </c>
      <c r="AO29" s="127">
        <v>369.64285714285717</v>
      </c>
      <c r="AP29" s="127">
        <v>394.80519480519479</v>
      </c>
      <c r="AQ29" s="127">
        <v>402.14559386973201</v>
      </c>
      <c r="AR29" s="127">
        <v>437.64705882352899</v>
      </c>
      <c r="AS29" s="127">
        <v>415.95804988662132</v>
      </c>
      <c r="AT29" s="135">
        <v>425.54240631163708</v>
      </c>
      <c r="AU29" s="176">
        <v>462.68823768823768</v>
      </c>
      <c r="AV29" s="180">
        <f t="shared" si="0"/>
        <v>66.949364114312644</v>
      </c>
      <c r="AW29" s="180">
        <f t="shared" si="1"/>
        <v>8.7290551601096187</v>
      </c>
      <c r="AX29" s="179"/>
    </row>
    <row r="30" spans="1:50" ht="15" customHeight="1" thickBot="1" x14ac:dyDescent="0.2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43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42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102">
        <v>119.71</v>
      </c>
      <c r="AK30" s="102">
        <v>134.37</v>
      </c>
      <c r="AL30" s="6">
        <v>153.03062297179943</v>
      </c>
      <c r="AM30" s="121">
        <v>120.567181551708</v>
      </c>
      <c r="AN30" s="124">
        <v>127.08790336161709</v>
      </c>
      <c r="AO30" s="127">
        <v>155.45362808621658</v>
      </c>
      <c r="AP30" s="127">
        <v>149.64019281773898</v>
      </c>
      <c r="AQ30" s="127">
        <v>142.14436839766492</v>
      </c>
      <c r="AR30" s="127">
        <v>144.81384908785375</v>
      </c>
      <c r="AS30" s="127">
        <v>149.242825076158</v>
      </c>
      <c r="AT30" s="135">
        <v>145.5711366270726</v>
      </c>
      <c r="AU30" s="176">
        <v>147.30597181336222</v>
      </c>
      <c r="AV30" s="180">
        <f t="shared" si="0"/>
        <v>8.2935172183806252</v>
      </c>
      <c r="AW30" s="180">
        <f t="shared" si="1"/>
        <v>1.1917439311708851</v>
      </c>
      <c r="AX30" s="179"/>
    </row>
    <row r="31" spans="1:50" ht="15" customHeight="1" thickBot="1" x14ac:dyDescent="0.25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42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118">
        <v>895.26358000000005</v>
      </c>
      <c r="AK31" s="17">
        <v>896.069317222</v>
      </c>
      <c r="AL31" s="6">
        <v>885.25384099999997</v>
      </c>
      <c r="AM31" s="121">
        <v>920</v>
      </c>
      <c r="AN31" s="125">
        <v>900</v>
      </c>
      <c r="AO31" s="17">
        <v>906.3</v>
      </c>
      <c r="AP31" s="17">
        <v>910.34410000000003</v>
      </c>
      <c r="AQ31" s="17">
        <v>917.62685280000005</v>
      </c>
      <c r="AR31" s="125">
        <v>930.42618500000003</v>
      </c>
      <c r="AS31" s="17">
        <v>936.93916829499994</v>
      </c>
      <c r="AT31" s="135">
        <v>1011.1111111111099</v>
      </c>
      <c r="AU31" s="176">
        <v>1061.3636363636399</v>
      </c>
      <c r="AV31" s="180">
        <f t="shared" si="0"/>
        <v>22.934181115245096</v>
      </c>
      <c r="AW31" s="180">
        <f t="shared" si="1"/>
        <v>4.9700299700304402</v>
      </c>
      <c r="AX31" s="179"/>
    </row>
    <row r="32" spans="1:50" ht="15" customHeight="1" thickBot="1" x14ac:dyDescent="0.2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43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42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102">
        <v>942.59</v>
      </c>
      <c r="AK32" s="102">
        <v>954.53</v>
      </c>
      <c r="AL32" s="6">
        <v>932.17087814956699</v>
      </c>
      <c r="AM32" s="121">
        <v>955.43332338158996</v>
      </c>
      <c r="AN32" s="124">
        <v>975.36573317350997</v>
      </c>
      <c r="AO32" s="127">
        <v>1014.38923395445</v>
      </c>
      <c r="AP32" s="127">
        <v>1105.3409090909099</v>
      </c>
      <c r="AQ32" s="127">
        <v>1185.9686609686601</v>
      </c>
      <c r="AR32" s="127">
        <v>1178.41482411476</v>
      </c>
      <c r="AS32" s="127">
        <v>1277.6041167504582</v>
      </c>
      <c r="AT32" s="135">
        <v>1239.473982005002</v>
      </c>
      <c r="AU32" s="176">
        <v>1281.7606471264319</v>
      </c>
      <c r="AV32" s="180">
        <f t="shared" si="0"/>
        <v>35.057908271998016</v>
      </c>
      <c r="AW32" s="180">
        <f t="shared" si="1"/>
        <v>3.4116621837455603</v>
      </c>
      <c r="AX32" s="179"/>
    </row>
    <row r="33" spans="1:50" ht="15" customHeight="1" thickBot="1" x14ac:dyDescent="0.25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43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83">
        <v>1201.08</v>
      </c>
      <c r="S33" s="84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82">
        <v>1210.7259999999999</v>
      </c>
      <c r="AE33" s="83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103">
        <v>1375</v>
      </c>
      <c r="AK33" s="9">
        <v>1376.2375</v>
      </c>
      <c r="AL33" s="6">
        <v>1338.9430758058199</v>
      </c>
      <c r="AM33">
        <v>1339.880335958884</v>
      </c>
      <c r="AN33" s="124">
        <v>1370.5</v>
      </c>
      <c r="AO33" s="127">
        <v>1400</v>
      </c>
      <c r="AP33" s="127">
        <v>1408.6313700000001</v>
      </c>
      <c r="AQ33" s="17">
        <v>1419.90042096</v>
      </c>
      <c r="AR33" s="127">
        <v>1403</v>
      </c>
      <c r="AS33" s="127">
        <v>1497.0355731225295</v>
      </c>
      <c r="AT33" s="135">
        <v>1520</v>
      </c>
      <c r="AU33" s="178">
        <v>1529.1200000000001</v>
      </c>
      <c r="AV33" s="180">
        <f t="shared" si="0"/>
        <v>20.403149606299223</v>
      </c>
      <c r="AW33" s="180">
        <f t="shared" si="1"/>
        <v>0.60000000000000786</v>
      </c>
      <c r="AX33" s="179"/>
    </row>
    <row r="34" spans="1:50" ht="15" customHeight="1" thickBot="1" x14ac:dyDescent="0.2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43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42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102">
        <v>2186.39</v>
      </c>
      <c r="AK34" s="102">
        <v>2205.66</v>
      </c>
      <c r="AL34" s="6">
        <v>2179.86394557823</v>
      </c>
      <c r="AM34" s="121">
        <v>2215.60130718954</v>
      </c>
      <c r="AN34" s="124">
        <v>2250.9525157703301</v>
      </c>
      <c r="AO34" s="127">
        <v>2272.3917748917702</v>
      </c>
      <c r="AP34" s="127">
        <v>2280.8361519999999</v>
      </c>
      <c r="AQ34" s="127">
        <v>2368.4210526315787</v>
      </c>
      <c r="AR34" s="127">
        <v>2384.8148148148098</v>
      </c>
      <c r="AS34" s="127">
        <v>2314.2857142857101</v>
      </c>
      <c r="AT34" s="135">
        <v>2404.0816326530598</v>
      </c>
      <c r="AU34" s="176">
        <v>2524.4444444444398</v>
      </c>
      <c r="AV34" s="180">
        <f t="shared" si="0"/>
        <v>20.337206356129442</v>
      </c>
      <c r="AW34" s="180">
        <f t="shared" si="1"/>
        <v>5.0066025278248061</v>
      </c>
      <c r="AX34" s="179"/>
    </row>
    <row r="35" spans="1:50" ht="15" customHeight="1" thickBot="1" x14ac:dyDescent="0.2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43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42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102">
        <v>1706.67</v>
      </c>
      <c r="AK35" s="102">
        <v>1700.84</v>
      </c>
      <c r="AL35" s="6">
        <v>1650</v>
      </c>
      <c r="AM35" s="121">
        <v>1654.8821548821552</v>
      </c>
      <c r="AN35" s="124">
        <v>1712.9339108317399</v>
      </c>
      <c r="AO35" s="127">
        <v>1773.0960397627064</v>
      </c>
      <c r="AP35" s="127">
        <v>1785.4713925000001</v>
      </c>
      <c r="AQ35" s="127">
        <v>1722.4726254138</v>
      </c>
      <c r="AR35" s="127">
        <v>1773.7633689839599</v>
      </c>
      <c r="AS35" s="127">
        <v>1736.0654819469501</v>
      </c>
      <c r="AT35" s="135">
        <v>1798.8800019855901</v>
      </c>
      <c r="AU35" s="176">
        <v>1930.5886243386201</v>
      </c>
      <c r="AV35" s="180">
        <f t="shared" si="0"/>
        <v>19.882180217934007</v>
      </c>
      <c r="AW35" s="180">
        <f t="shared" si="1"/>
        <v>7.3217014035205823</v>
      </c>
      <c r="AX35" s="179"/>
    </row>
    <row r="36" spans="1:50" ht="15" customHeight="1" thickBot="1" x14ac:dyDescent="0.2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43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42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102">
        <v>897.39</v>
      </c>
      <c r="AK36" s="103">
        <v>922.3</v>
      </c>
      <c r="AL36" s="6">
        <v>980.22396008899</v>
      </c>
      <c r="AM36" s="121">
        <v>1026.6720085469999</v>
      </c>
      <c r="AN36" s="124">
        <v>995.39265695682798</v>
      </c>
      <c r="AO36" s="127">
        <v>1054.2585519056099</v>
      </c>
      <c r="AP36" s="127">
        <v>1112.5</v>
      </c>
      <c r="AQ36" s="127">
        <v>1084.0336134453783</v>
      </c>
      <c r="AR36" s="127">
        <v>1100.2951180472189</v>
      </c>
      <c r="AS36" s="127">
        <v>1210.4849416930799</v>
      </c>
      <c r="AT36" s="135">
        <v>1226.1251975537689</v>
      </c>
      <c r="AU36" s="176">
        <v>1261.1585921236569</v>
      </c>
      <c r="AV36" s="180">
        <f t="shared" si="0"/>
        <v>41.717543585717323</v>
      </c>
      <c r="AW36" s="180">
        <f t="shared" si="1"/>
        <v>2.8572444836614452</v>
      </c>
      <c r="AX36" s="179"/>
    </row>
    <row r="37" spans="1:50" ht="15" customHeight="1" thickBot="1" x14ac:dyDescent="0.25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43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84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82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102">
        <v>633.33000000000004</v>
      </c>
      <c r="AK37" s="103">
        <v>653.33000000000004</v>
      </c>
      <c r="AL37" s="6">
        <v>635.25143779999996</v>
      </c>
      <c r="AM37" s="121">
        <v>650.47317399999997</v>
      </c>
      <c r="AN37" s="124">
        <v>673.33333333333303</v>
      </c>
      <c r="AO37" s="127">
        <v>701.11111111111097</v>
      </c>
      <c r="AP37" s="127">
        <v>704.28571428571399</v>
      </c>
      <c r="AQ37" s="127">
        <v>722.22222222222194</v>
      </c>
      <c r="AR37" s="127">
        <v>736.66666666666697</v>
      </c>
      <c r="AS37" s="127">
        <v>740.38563099999999</v>
      </c>
      <c r="AT37" s="135">
        <v>716.66666666666663</v>
      </c>
      <c r="AU37" s="176">
        <v>705.33333333333303</v>
      </c>
      <c r="AV37" s="180">
        <f t="shared" si="0"/>
        <v>4.6373051443377866</v>
      </c>
      <c r="AW37" s="180">
        <f t="shared" si="1"/>
        <v>-1.5813953488372463</v>
      </c>
      <c r="AX37" s="179"/>
    </row>
    <row r="38" spans="1:50" ht="15" customHeight="1" thickBot="1" x14ac:dyDescent="0.25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43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42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102">
        <v>237.94</v>
      </c>
      <c r="AK38" s="103">
        <v>223.1</v>
      </c>
      <c r="AL38" s="6">
        <v>240.00000000000003</v>
      </c>
      <c r="AM38" s="121">
        <v>243.19279754062364</v>
      </c>
      <c r="AN38" s="124">
        <v>256.39990210474792</v>
      </c>
      <c r="AO38" s="127">
        <v>279.48148148148158</v>
      </c>
      <c r="AP38" s="127">
        <v>274.27983539094663</v>
      </c>
      <c r="AQ38" s="127">
        <v>270.37037037037038</v>
      </c>
      <c r="AR38" s="127">
        <v>257.61424991604002</v>
      </c>
      <c r="AS38" s="127">
        <v>250.80808080808083</v>
      </c>
      <c r="AT38" s="135">
        <v>255.93601210341296</v>
      </c>
      <c r="AU38" s="176">
        <v>289.96163682864454</v>
      </c>
      <c r="AV38" s="180">
        <f t="shared" si="0"/>
        <v>41.144739632347552</v>
      </c>
      <c r="AW38" s="180">
        <f t="shared" si="1"/>
        <v>13.294582675408437</v>
      </c>
      <c r="AX38" s="179"/>
    </row>
    <row r="39" spans="1:50" ht="15" customHeight="1" thickBot="1" x14ac:dyDescent="0.25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43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42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102">
        <v>247.22</v>
      </c>
      <c r="AK39" s="102">
        <v>233.71</v>
      </c>
      <c r="AL39" s="6">
        <v>241.48989898989902</v>
      </c>
      <c r="AM39" s="121">
        <v>253.61111111111109</v>
      </c>
      <c r="AN39" s="124">
        <v>250.45766030347531</v>
      </c>
      <c r="AO39" s="127">
        <v>283.76543209876598</v>
      </c>
      <c r="AP39" s="127">
        <v>289.80676328502398</v>
      </c>
      <c r="AQ39" s="127">
        <v>289.44444444444446</v>
      </c>
      <c r="AR39" s="127">
        <v>264.4444444444444</v>
      </c>
      <c r="AS39" s="127">
        <v>253.43915343915347</v>
      </c>
      <c r="AT39" s="135">
        <v>266.94444444444446</v>
      </c>
      <c r="AU39" s="176">
        <v>294.17874396135267</v>
      </c>
      <c r="AV39" s="180">
        <f t="shared" si="0"/>
        <v>45.73095132723298</v>
      </c>
      <c r="AW39" s="180">
        <f t="shared" si="1"/>
        <v>10.202234990725239</v>
      </c>
      <c r="AX39" s="179"/>
    </row>
    <row r="40" spans="1:50" ht="15" customHeight="1" thickBot="1" x14ac:dyDescent="0.25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43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42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102">
        <v>413.89</v>
      </c>
      <c r="AK40" s="102">
        <v>423.33</v>
      </c>
      <c r="AL40" s="6">
        <v>425</v>
      </c>
      <c r="AM40" s="121">
        <v>415.6521739130435</v>
      </c>
      <c r="AN40" s="124">
        <v>397.22222222222223</v>
      </c>
      <c r="AO40" s="127">
        <v>435.71428571428601</v>
      </c>
      <c r="AP40" s="127">
        <v>437.769230769231</v>
      </c>
      <c r="AQ40" s="127">
        <v>440.60606060606102</v>
      </c>
      <c r="AR40" s="127">
        <v>417.33333333333337</v>
      </c>
      <c r="AS40" s="127">
        <v>458.18181818181819</v>
      </c>
      <c r="AT40" s="135">
        <v>485.71428571428572</v>
      </c>
      <c r="AU40" s="176">
        <v>517.64705882352939</v>
      </c>
      <c r="AV40" s="180">
        <f t="shared" si="0"/>
        <v>19.043374771453507</v>
      </c>
      <c r="AW40" s="180">
        <f t="shared" si="1"/>
        <v>6.5743944636678142</v>
      </c>
      <c r="AX40" s="179"/>
    </row>
    <row r="41" spans="1:50" ht="15" customHeight="1" thickBot="1" x14ac:dyDescent="0.25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43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42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102">
        <v>190.87</v>
      </c>
      <c r="AK41" s="102">
        <v>198.11</v>
      </c>
      <c r="AL41" s="6">
        <v>199.83787603598699</v>
      </c>
      <c r="AM41" s="121">
        <v>230.28982184402929</v>
      </c>
      <c r="AN41" s="124">
        <v>182.39690458165776</v>
      </c>
      <c r="AO41" s="127">
        <v>250.492141042366</v>
      </c>
      <c r="AP41" s="127">
        <v>255.69605832763699</v>
      </c>
      <c r="AQ41" s="127">
        <v>266.14199069734502</v>
      </c>
      <c r="AR41" s="127">
        <v>254.24268018018</v>
      </c>
      <c r="AS41" s="127">
        <v>261.91512028755398</v>
      </c>
      <c r="AT41" s="135">
        <v>251.40836940836942</v>
      </c>
      <c r="AU41" s="176">
        <v>248.10805305872896</v>
      </c>
      <c r="AV41" s="180">
        <f t="shared" si="0"/>
        <v>32.01344730074463</v>
      </c>
      <c r="AW41" s="180">
        <f t="shared" si="1"/>
        <v>-1.3127312974532184</v>
      </c>
    </row>
    <row r="42" spans="1:50" ht="15" customHeight="1" thickBot="1" x14ac:dyDescent="0.25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43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42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102">
        <v>187.27</v>
      </c>
      <c r="AK42" s="102">
        <v>189.28</v>
      </c>
      <c r="AL42" s="6">
        <v>184.19121007297801</v>
      </c>
      <c r="AM42" s="121">
        <v>200.49270546775901</v>
      </c>
      <c r="AN42" s="124">
        <v>224.38255894823416</v>
      </c>
      <c r="AO42" s="127">
        <v>234.78838534561601</v>
      </c>
      <c r="AP42" s="127">
        <v>239.452439041688</v>
      </c>
      <c r="AQ42" s="127">
        <v>235.83053928642201</v>
      </c>
      <c r="AR42" s="127">
        <v>212.67905843520546</v>
      </c>
      <c r="AS42" s="127">
        <v>224.62815077721899</v>
      </c>
      <c r="AT42" s="135">
        <v>230.84547509212112</v>
      </c>
      <c r="AU42" s="176">
        <v>209.92818360514605</v>
      </c>
      <c r="AV42" s="180">
        <f t="shared" si="0"/>
        <v>11.032256993295215</v>
      </c>
      <c r="AW42" s="180">
        <f t="shared" si="1"/>
        <v>-9.0611659070327573</v>
      </c>
    </row>
    <row r="43" spans="1:50" ht="15" customHeight="1" thickBot="1" x14ac:dyDescent="0.2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43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42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102">
        <v>568.12</v>
      </c>
      <c r="AK43" s="102">
        <v>588.24</v>
      </c>
      <c r="AL43" s="6">
        <v>549.20634920634927</v>
      </c>
      <c r="AM43" s="121">
        <v>547.82608695652164</v>
      </c>
      <c r="AN43" s="124">
        <v>538.18181818181824</v>
      </c>
      <c r="AO43" s="127">
        <v>599.99999999999977</v>
      </c>
      <c r="AP43" s="127">
        <v>603.58632139999997</v>
      </c>
      <c r="AQ43" s="127">
        <v>595.90476190476204</v>
      </c>
      <c r="AR43" s="127">
        <v>592.79509803921599</v>
      </c>
      <c r="AS43" s="127">
        <v>603.33333333333326</v>
      </c>
      <c r="AT43" s="135">
        <v>607.01754385964909</v>
      </c>
      <c r="AU43" s="176">
        <v>688.33333333333303</v>
      </c>
      <c r="AV43" s="180">
        <f t="shared" si="0"/>
        <v>18.796868735150266</v>
      </c>
      <c r="AW43" s="180">
        <f t="shared" si="1"/>
        <v>13.39595375722539</v>
      </c>
    </row>
    <row r="44" spans="1:50" ht="15" customHeight="1" thickBot="1" x14ac:dyDescent="0.2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43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42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103">
        <v>770</v>
      </c>
      <c r="AK44" s="103">
        <v>768</v>
      </c>
      <c r="AL44" s="6">
        <v>728.75324675324703</v>
      </c>
      <c r="AM44" s="121">
        <v>721.11111111111097</v>
      </c>
      <c r="AN44" s="124">
        <v>745</v>
      </c>
      <c r="AO44" s="127">
        <v>760</v>
      </c>
      <c r="AP44" s="127">
        <v>762.72635479999997</v>
      </c>
      <c r="AQ44" s="127">
        <v>755.55555555555554</v>
      </c>
      <c r="AR44" s="127">
        <v>765</v>
      </c>
      <c r="AS44" s="127">
        <v>770.27272727272702</v>
      </c>
      <c r="AT44" s="135">
        <v>795.4545454545455</v>
      </c>
      <c r="AU44" s="176">
        <v>803.75</v>
      </c>
      <c r="AV44" s="180">
        <f t="shared" si="0"/>
        <v>7.166666666666667</v>
      </c>
      <c r="AW44" s="180">
        <f t="shared" si="1"/>
        <v>1.0428571428571376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X44"/>
  <sheetViews>
    <sheetView workbookViewId="0">
      <pane xSplit="1" ySplit="1" topLeftCell="AW2" activePane="bottomRight" state="frozen"/>
      <selection pane="bottomLeft" activeCell="A2" sqref="A2"/>
      <selection pane="topRight" activeCell="B1" sqref="B1"/>
      <selection pane="bottomRight" activeCell="AV1" sqref="AV1:AW1"/>
    </sheetView>
  </sheetViews>
  <sheetFormatPr defaultRowHeight="15" customHeight="1" x14ac:dyDescent="0.2"/>
  <cols>
    <col min="1" max="1" width="32.95703125" customWidth="1"/>
    <col min="2" max="2" width="7.53125" style="4" customWidth="1"/>
    <col min="3" max="5" width="9.14453125" style="4" customWidth="1"/>
    <col min="6" max="6" width="9.55078125" style="4" customWidth="1"/>
    <col min="7" max="13" width="9.14453125" style="4" customWidth="1"/>
    <col min="14" max="19" width="9.14453125" customWidth="1"/>
    <col min="20" max="20" width="10.22265625" customWidth="1"/>
    <col min="21" max="22" width="9.14453125" customWidth="1"/>
    <col min="23" max="23" width="9.28125" customWidth="1"/>
    <col min="24" max="24" width="8.609375" customWidth="1"/>
    <col min="28" max="28" width="9.953125" customWidth="1"/>
    <col min="29" max="29" width="11.56640625" customWidth="1"/>
    <col min="30" max="30" width="10.22265625" customWidth="1"/>
    <col min="31" max="31" width="11.02734375" customWidth="1"/>
    <col min="36" max="36" width="11.56640625" bestFit="1" customWidth="1"/>
    <col min="37" max="37" width="9.953125" customWidth="1"/>
    <col min="38" max="38" width="12.64453125" bestFit="1" customWidth="1"/>
    <col min="43" max="43" width="9.953125" customWidth="1"/>
    <col min="44" max="44" width="11.02734375" customWidth="1"/>
    <col min="45" max="45" width="10.0859375" customWidth="1"/>
    <col min="46" max="46" width="12.64453125" customWidth="1"/>
    <col min="47" max="47" width="9.55078125" customWidth="1"/>
    <col min="48" max="48" width="8.33984375" customWidth="1"/>
    <col min="49" max="49" width="7.53125" customWidth="1"/>
  </cols>
  <sheetData>
    <row r="1" spans="1:50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120">
        <v>43891</v>
      </c>
      <c r="AO1" s="120">
        <v>43922</v>
      </c>
      <c r="AP1" s="120">
        <v>43952</v>
      </c>
      <c r="AQ1" s="120">
        <v>43983</v>
      </c>
      <c r="AR1" s="120">
        <v>44013</v>
      </c>
      <c r="AS1" s="120">
        <v>44044</v>
      </c>
      <c r="AT1" s="120">
        <v>44075</v>
      </c>
      <c r="AU1" s="120">
        <v>44105</v>
      </c>
      <c r="AV1" s="181" t="s">
        <v>136</v>
      </c>
      <c r="AW1" s="181" t="s">
        <v>137</v>
      </c>
    </row>
    <row r="2" spans="1:50" ht="15" customHeight="1" thickBot="1" x14ac:dyDescent="0.2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85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42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103">
        <v>456.1</v>
      </c>
      <c r="AK2" s="102">
        <v>459.73</v>
      </c>
      <c r="AL2" s="6">
        <v>456</v>
      </c>
      <c r="AM2" s="121">
        <v>457.5</v>
      </c>
      <c r="AN2" s="124">
        <v>446</v>
      </c>
      <c r="AO2" s="124">
        <v>446</v>
      </c>
      <c r="AP2" s="127">
        <v>452</v>
      </c>
      <c r="AQ2" s="127">
        <v>450</v>
      </c>
      <c r="AR2" s="127">
        <v>479.28571428571001</v>
      </c>
      <c r="AS2" s="127">
        <v>480</v>
      </c>
      <c r="AT2" s="135">
        <v>477</v>
      </c>
      <c r="AU2" s="176">
        <v>508</v>
      </c>
      <c r="AV2" s="180">
        <f>(AU2-AI2)/AI2*100</f>
        <v>11.512195121951223</v>
      </c>
      <c r="AW2" s="180">
        <f>(AU2-AT2)/AT2*100</f>
        <v>6.498951781970649</v>
      </c>
      <c r="AX2" s="179"/>
    </row>
    <row r="3" spans="1:50" ht="15" customHeight="1" thickBot="1" x14ac:dyDescent="0.2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42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103">
        <v>38</v>
      </c>
      <c r="AK3" s="102">
        <v>38.35</v>
      </c>
      <c r="AL3" s="6">
        <v>39</v>
      </c>
      <c r="AM3" s="121">
        <v>39.125</v>
      </c>
      <c r="AN3" s="124">
        <v>38.18181818181818</v>
      </c>
      <c r="AO3" s="124">
        <v>38.18181818181818</v>
      </c>
      <c r="AP3" s="127">
        <v>35.631749999999997</v>
      </c>
      <c r="AQ3" s="127">
        <v>38.875</v>
      </c>
      <c r="AR3" s="127">
        <v>40</v>
      </c>
      <c r="AS3" s="127">
        <v>40.4444444444444</v>
      </c>
      <c r="AT3" s="135">
        <v>40</v>
      </c>
      <c r="AU3" s="176">
        <v>43.583163900000002</v>
      </c>
      <c r="AV3" s="180">
        <f t="shared" ref="AV3:AV44" si="0">(AU3-AI3)/AI3*100</f>
        <v>10.492528197183109</v>
      </c>
      <c r="AW3" s="180">
        <f t="shared" ref="AW3:AW44" si="1">(AU3-AT3)/AT3*100</f>
        <v>8.957909750000006</v>
      </c>
      <c r="AX3" s="179"/>
    </row>
    <row r="4" spans="1:50" ht="15" customHeight="1" thickBot="1" x14ac:dyDescent="0.2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85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42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102">
        <v>274.74</v>
      </c>
      <c r="AK4" s="102">
        <v>272.01</v>
      </c>
      <c r="AL4" s="6">
        <v>241.74900853666728</v>
      </c>
      <c r="AM4" s="121">
        <v>239.848852901485</v>
      </c>
      <c r="AN4" s="124">
        <v>249.35307508583369</v>
      </c>
      <c r="AO4" s="124">
        <v>249.35307508583369</v>
      </c>
      <c r="AP4" s="127">
        <v>248.25549450549451</v>
      </c>
      <c r="AQ4" s="127">
        <v>265.91863110008302</v>
      </c>
      <c r="AR4" s="127">
        <v>305.48076923076923</v>
      </c>
      <c r="AS4" s="127">
        <v>328.87179487179498</v>
      </c>
      <c r="AT4" s="135">
        <v>303.32722832722834</v>
      </c>
      <c r="AU4" s="176">
        <v>332.67414602940897</v>
      </c>
      <c r="AV4" s="180">
        <f t="shared" si="0"/>
        <v>25.308666172377404</v>
      </c>
      <c r="AW4" s="180">
        <f t="shared" si="1"/>
        <v>9.6750027566009624</v>
      </c>
      <c r="AX4" s="179"/>
    </row>
    <row r="5" spans="1:50" ht="15" customHeight="1" thickBot="1" x14ac:dyDescent="0.2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42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102">
        <v>308.94</v>
      </c>
      <c r="AK5" s="102">
        <v>305.42</v>
      </c>
      <c r="AL5" s="6">
        <v>236.76883780332099</v>
      </c>
      <c r="AM5" s="121">
        <v>216.4629049111808</v>
      </c>
      <c r="AN5" s="124">
        <v>225.60373853477304</v>
      </c>
      <c r="AO5" s="124">
        <v>225.60373853477304</v>
      </c>
      <c r="AP5" s="127">
        <v>222.62820512820514</v>
      </c>
      <c r="AQ5" s="127">
        <v>235.21270396270396</v>
      </c>
      <c r="AR5" s="127">
        <v>266.77655677655673</v>
      </c>
      <c r="AS5" s="127">
        <v>294.05448717948701</v>
      </c>
      <c r="AT5" s="135">
        <v>302.49084249084251</v>
      </c>
      <c r="AU5" s="176">
        <v>305.33853865432798</v>
      </c>
      <c r="AV5" s="180">
        <f t="shared" si="0"/>
        <v>0.26952806582902333</v>
      </c>
      <c r="AW5" s="180">
        <f t="shared" si="1"/>
        <v>0.94141566073084548</v>
      </c>
      <c r="AX5" s="179"/>
    </row>
    <row r="6" spans="1:50" ht="15" customHeight="1" thickBot="1" x14ac:dyDescent="0.2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85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42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102">
        <v>1090.48</v>
      </c>
      <c r="AK6" s="102">
        <v>1106.67</v>
      </c>
      <c r="AL6" s="6">
        <v>1019.7802197802197</v>
      </c>
      <c r="AM6" s="121">
        <v>1057.4074074074099</v>
      </c>
      <c r="AN6" s="124">
        <v>1083.1339031339</v>
      </c>
      <c r="AO6" s="124">
        <v>1083.1339031339</v>
      </c>
      <c r="AP6" s="127">
        <v>1125.30612244898</v>
      </c>
      <c r="AQ6" s="127">
        <v>1128.6686686686701</v>
      </c>
      <c r="AR6" s="127">
        <v>1171.4285714285713</v>
      </c>
      <c r="AS6" s="127">
        <v>1212.5</v>
      </c>
      <c r="AT6" s="135">
        <v>1225</v>
      </c>
      <c r="AU6" s="176">
        <v>1245</v>
      </c>
      <c r="AV6" s="180">
        <f t="shared" si="0"/>
        <v>11.492537313432511</v>
      </c>
      <c r="AW6" s="180">
        <f t="shared" si="1"/>
        <v>1.6326530612244898</v>
      </c>
      <c r="AX6" s="179"/>
    </row>
    <row r="7" spans="1:50" ht="15" customHeight="1" thickBot="1" x14ac:dyDescent="0.2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85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42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102">
        <v>1414.55</v>
      </c>
      <c r="AK7" s="102">
        <v>1422.22</v>
      </c>
      <c r="AL7" s="6">
        <v>1440</v>
      </c>
      <c r="AM7" s="121">
        <v>1425</v>
      </c>
      <c r="AN7" s="124">
        <v>1425</v>
      </c>
      <c r="AO7" s="124">
        <v>1425</v>
      </c>
      <c r="AP7" s="127">
        <v>1500</v>
      </c>
      <c r="AQ7" s="127">
        <v>1510</v>
      </c>
      <c r="AR7" s="127">
        <v>1507.43245</v>
      </c>
      <c r="AS7" s="127">
        <v>1500</v>
      </c>
      <c r="AT7" s="135">
        <v>1550</v>
      </c>
      <c r="AU7" s="176">
        <v>1600</v>
      </c>
      <c r="AV7" s="180">
        <f t="shared" si="0"/>
        <v>22.241086587436225</v>
      </c>
      <c r="AW7" s="180">
        <f t="shared" si="1"/>
        <v>3.225806451612903</v>
      </c>
      <c r="AX7" s="179"/>
    </row>
    <row r="8" spans="1:50" ht="15" customHeight="1" thickBot="1" x14ac:dyDescent="0.2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85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42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103">
        <v>320</v>
      </c>
      <c r="AK8" s="103">
        <v>340</v>
      </c>
      <c r="AL8" s="6">
        <v>320.85733520000002</v>
      </c>
      <c r="AM8" s="121">
        <v>341.66666666666669</v>
      </c>
      <c r="AN8" s="124">
        <v>307.14285714285717</v>
      </c>
      <c r="AO8" s="124">
        <v>307.14285714285717</v>
      </c>
      <c r="AP8" s="127">
        <v>358.33333333333331</v>
      </c>
      <c r="AQ8" s="127">
        <v>392.85714285714283</v>
      </c>
      <c r="AR8" s="127">
        <v>375</v>
      </c>
      <c r="AS8" s="127">
        <v>400</v>
      </c>
      <c r="AT8" s="135">
        <v>437.5</v>
      </c>
      <c r="AU8" s="176">
        <v>455</v>
      </c>
      <c r="AV8" s="180">
        <f t="shared" si="0"/>
        <v>51.666666666666671</v>
      </c>
      <c r="AW8" s="180">
        <f t="shared" si="1"/>
        <v>4</v>
      </c>
      <c r="AX8" s="179"/>
    </row>
    <row r="9" spans="1:50" ht="15" customHeight="1" thickBot="1" x14ac:dyDescent="0.2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85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42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103">
        <v>315</v>
      </c>
      <c r="AK9" s="103">
        <v>325</v>
      </c>
      <c r="AL9" s="6">
        <v>308.57142857142901</v>
      </c>
      <c r="AM9" s="121">
        <v>325</v>
      </c>
      <c r="AN9" s="124">
        <v>325</v>
      </c>
      <c r="AO9" s="124">
        <v>325</v>
      </c>
      <c r="AP9" s="127">
        <v>341.66666666666669</v>
      </c>
      <c r="AQ9" s="127">
        <v>355</v>
      </c>
      <c r="AR9" s="127">
        <v>335</v>
      </c>
      <c r="AS9" s="127">
        <v>366.66666666666669</v>
      </c>
      <c r="AT9" s="135">
        <v>300</v>
      </c>
      <c r="AU9" s="176">
        <v>375.27350999999999</v>
      </c>
      <c r="AV9" s="180">
        <f t="shared" si="0"/>
        <v>20.087523199999996</v>
      </c>
      <c r="AW9" s="180">
        <f t="shared" si="1"/>
        <v>25.091169999999995</v>
      </c>
      <c r="AX9" s="179"/>
    </row>
    <row r="10" spans="1:50" ht="15" customHeight="1" thickBot="1" x14ac:dyDescent="0.2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42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83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103">
        <v>483.5</v>
      </c>
      <c r="AK10" s="103">
        <v>490.5</v>
      </c>
      <c r="AL10" s="6">
        <v>437.5</v>
      </c>
      <c r="AM10" s="121">
        <v>426.31578947368399</v>
      </c>
      <c r="AN10" s="124">
        <v>395.35752688171999</v>
      </c>
      <c r="AO10" s="124">
        <v>395.35752688171999</v>
      </c>
      <c r="AP10" s="127">
        <v>402.943548387097</v>
      </c>
      <c r="AQ10" s="127">
        <v>443.75</v>
      </c>
      <c r="AR10" s="127">
        <v>491.33064516129002</v>
      </c>
      <c r="AS10" s="127">
        <v>498.5</v>
      </c>
      <c r="AT10" s="135">
        <v>592.95101553166103</v>
      </c>
      <c r="AU10" s="176">
        <v>600.80459770114896</v>
      </c>
      <c r="AV10" s="180">
        <f t="shared" si="0"/>
        <v>33.512132822477547</v>
      </c>
      <c r="AW10" s="180">
        <f t="shared" si="1"/>
        <v>1.3244908877415673</v>
      </c>
      <c r="AX10" s="179"/>
    </row>
    <row r="11" spans="1:50" ht="15" customHeight="1" thickBot="1" x14ac:dyDescent="0.2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84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82">
        <v>700.93571032799991</v>
      </c>
      <c r="AD11" s="82">
        <v>701.42636532522943</v>
      </c>
      <c r="AE11" s="83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118">
        <v>671.57243100000005</v>
      </c>
      <c r="AK11" s="9">
        <v>671.86532910000005</v>
      </c>
      <c r="AL11" s="104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129">
        <v>671.50708294299989</v>
      </c>
      <c r="AR11" s="129">
        <v>700.52148</v>
      </c>
      <c r="AS11" s="129">
        <v>705.42513035999991</v>
      </c>
      <c r="AT11" s="129">
        <v>709.65768114215996</v>
      </c>
      <c r="AU11" s="177">
        <v>715.33494259129725</v>
      </c>
      <c r="AV11" s="180">
        <f t="shared" si="0"/>
        <v>8.0085071744913208</v>
      </c>
      <c r="AW11" s="180">
        <f t="shared" si="1"/>
        <v>0.8000000000000016</v>
      </c>
      <c r="AX11" s="179"/>
    </row>
    <row r="12" spans="1:50" ht="15" customHeight="1" thickBot="1" x14ac:dyDescent="0.2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42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103">
        <v>1500</v>
      </c>
      <c r="AK12" s="103">
        <v>1450.6312889999999</v>
      </c>
      <c r="AL12" s="6">
        <v>1482.4724137999999</v>
      </c>
      <c r="AM12" s="17">
        <v>1491.3672482827999</v>
      </c>
      <c r="AN12" s="124">
        <v>1450</v>
      </c>
      <c r="AO12" s="124">
        <v>1450</v>
      </c>
      <c r="AP12" s="127">
        <v>1472.5135889999999</v>
      </c>
      <c r="AQ12" s="127">
        <v>1450</v>
      </c>
      <c r="AR12" s="127">
        <v>1510</v>
      </c>
      <c r="AS12" s="129">
        <v>1520.57</v>
      </c>
      <c r="AT12" s="135">
        <v>1500</v>
      </c>
      <c r="AU12" s="176">
        <v>1550.417295</v>
      </c>
      <c r="AV12" s="180">
        <f t="shared" si="0"/>
        <v>34.818895217391301</v>
      </c>
      <c r="AW12" s="180">
        <f t="shared" si="1"/>
        <v>3.3611529999999981</v>
      </c>
      <c r="AX12" s="179"/>
    </row>
    <row r="13" spans="1:50" ht="15" customHeight="1" thickBot="1" x14ac:dyDescent="0.2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42">
        <v>170</v>
      </c>
      <c r="T13" s="86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82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103">
        <v>150</v>
      </c>
      <c r="AK13" s="103">
        <v>156.01325600000001</v>
      </c>
      <c r="AL13" s="29">
        <v>159.36412799999999</v>
      </c>
      <c r="AM13" s="121">
        <v>160</v>
      </c>
      <c r="AN13" s="124">
        <v>160</v>
      </c>
      <c r="AO13" s="124">
        <v>160</v>
      </c>
      <c r="AP13" s="127">
        <v>160.831526</v>
      </c>
      <c r="AQ13" s="127">
        <v>160</v>
      </c>
      <c r="AR13" s="127">
        <v>160.85342713</v>
      </c>
      <c r="AS13" s="127">
        <v>150</v>
      </c>
      <c r="AT13" s="135">
        <v>153.33333333333334</v>
      </c>
      <c r="AU13" s="176">
        <v>155.746319</v>
      </c>
      <c r="AV13" s="180">
        <f t="shared" si="0"/>
        <v>-2.6585506250000002</v>
      </c>
      <c r="AW13" s="180">
        <f t="shared" si="1"/>
        <v>1.5736863043478198</v>
      </c>
      <c r="AX13" s="179"/>
    </row>
    <row r="14" spans="1:50" ht="15" customHeight="1" thickBot="1" x14ac:dyDescent="0.2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42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103">
        <v>177</v>
      </c>
      <c r="AK14" s="103">
        <v>178</v>
      </c>
      <c r="AL14" s="6">
        <v>182.5</v>
      </c>
      <c r="AM14" s="121">
        <v>182.22222222222223</v>
      </c>
      <c r="AN14" s="124">
        <v>184</v>
      </c>
      <c r="AO14" s="124">
        <v>184</v>
      </c>
      <c r="AP14" s="127">
        <v>185.02418499999999</v>
      </c>
      <c r="AQ14" s="127">
        <v>185</v>
      </c>
      <c r="AR14" s="127">
        <v>187.4792856</v>
      </c>
      <c r="AS14" s="127">
        <v>182.22222222222223</v>
      </c>
      <c r="AT14" s="135">
        <v>186</v>
      </c>
      <c r="AU14" s="176">
        <v>186.363636363636</v>
      </c>
      <c r="AV14" s="180">
        <f t="shared" si="0"/>
        <v>1.8380526577245926</v>
      </c>
      <c r="AW14" s="180">
        <f t="shared" si="1"/>
        <v>0.19550342130967985</v>
      </c>
      <c r="AX14" s="179"/>
    </row>
    <row r="15" spans="1:50" ht="15" customHeight="1" thickBot="1" x14ac:dyDescent="0.2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85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42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102">
        <v>1933.33</v>
      </c>
      <c r="AK15" s="102">
        <v>1950.95</v>
      </c>
      <c r="AL15" s="6">
        <v>1933.3333333333301</v>
      </c>
      <c r="AM15" s="121">
        <v>1914.2857142857099</v>
      </c>
      <c r="AN15" s="124">
        <v>1880</v>
      </c>
      <c r="AO15" s="124">
        <v>1880</v>
      </c>
      <c r="AP15" s="127">
        <v>1886.6666666666699</v>
      </c>
      <c r="AQ15" s="127">
        <v>1850</v>
      </c>
      <c r="AR15" s="127">
        <v>1866.6666666666667</v>
      </c>
      <c r="AS15" s="127">
        <v>1800.6482189999999</v>
      </c>
      <c r="AT15" s="135">
        <v>1900</v>
      </c>
      <c r="AU15" s="176">
        <v>2000.3333333333301</v>
      </c>
      <c r="AV15" s="180">
        <f t="shared" si="0"/>
        <v>-2.0815850815851009</v>
      </c>
      <c r="AW15" s="180">
        <f t="shared" si="1"/>
        <v>5.2807017543857935</v>
      </c>
      <c r="AX15" s="179"/>
    </row>
    <row r="16" spans="1:50" ht="15" customHeight="1" thickBot="1" x14ac:dyDescent="0.2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85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42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103">
        <v>161.9</v>
      </c>
      <c r="AK16" s="102">
        <v>165.02</v>
      </c>
      <c r="AL16" s="6">
        <v>160</v>
      </c>
      <c r="AM16" s="121">
        <v>160.47619047619045</v>
      </c>
      <c r="AN16" s="124">
        <v>156.8023469013568</v>
      </c>
      <c r="AO16" s="124">
        <v>156.8023469013568</v>
      </c>
      <c r="AP16" s="127">
        <v>234.92063492063488</v>
      </c>
      <c r="AQ16" s="127">
        <v>239.04761904761901</v>
      </c>
      <c r="AR16" s="127">
        <v>247.61904761904762</v>
      </c>
      <c r="AS16" s="127">
        <v>229.76190476190473</v>
      </c>
      <c r="AT16" s="135">
        <v>281.60173160173167</v>
      </c>
      <c r="AU16" s="176">
        <v>285.71428571428572</v>
      </c>
      <c r="AV16" s="180">
        <f t="shared" si="0"/>
        <v>65.80328062516125</v>
      </c>
      <c r="AW16" s="180">
        <f t="shared" si="1"/>
        <v>1.4604150653343357</v>
      </c>
      <c r="AX16" s="179"/>
    </row>
    <row r="17" spans="1:50" ht="15" customHeight="1" thickBot="1" x14ac:dyDescent="0.2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85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42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103">
        <v>186.9</v>
      </c>
      <c r="AK17" s="102">
        <v>187.22</v>
      </c>
      <c r="AL17" s="6">
        <v>184.76190476190476</v>
      </c>
      <c r="AM17" s="121">
        <v>190.63492063492063</v>
      </c>
      <c r="AN17" s="124">
        <v>152.30849409490185</v>
      </c>
      <c r="AO17" s="124">
        <v>152.30849409490185</v>
      </c>
      <c r="AP17" s="127">
        <v>278.65961199294532</v>
      </c>
      <c r="AQ17" s="127">
        <v>279.61904761904799</v>
      </c>
      <c r="AR17" s="127">
        <v>295.23809523809524</v>
      </c>
      <c r="AS17" s="127">
        <v>276.19047619047626</v>
      </c>
      <c r="AT17" s="135">
        <v>327.61904761904759</v>
      </c>
      <c r="AU17" s="176">
        <v>330.09523809523802</v>
      </c>
      <c r="AV17" s="180">
        <f t="shared" si="0"/>
        <v>68.483478556758612</v>
      </c>
      <c r="AW17" s="180">
        <f t="shared" si="1"/>
        <v>0.75581395348835645</v>
      </c>
      <c r="AX17" s="179"/>
    </row>
    <row r="18" spans="1:50" ht="15" customHeight="1" thickBot="1" x14ac:dyDescent="0.2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85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42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103">
        <v>1318</v>
      </c>
      <c r="AK18" s="102">
        <v>1353.33</v>
      </c>
      <c r="AL18" s="6">
        <v>1300</v>
      </c>
      <c r="AM18" s="121">
        <v>1295.2649140000001</v>
      </c>
      <c r="AN18" s="124">
        <v>1250</v>
      </c>
      <c r="AO18" s="124">
        <v>1250</v>
      </c>
      <c r="AP18" s="127">
        <v>1257.27272727273</v>
      </c>
      <c r="AQ18" s="127">
        <v>1300</v>
      </c>
      <c r="AR18" s="127">
        <v>1312.6453689</v>
      </c>
      <c r="AS18" s="127">
        <v>1288.1632653061199</v>
      </c>
      <c r="AT18" s="135">
        <v>1300.3748189999999</v>
      </c>
      <c r="AU18" s="176">
        <v>1300.8534219000001</v>
      </c>
      <c r="AV18" s="180">
        <f t="shared" si="0"/>
        <v>-3.6404872666666623</v>
      </c>
      <c r="AW18" s="180">
        <f t="shared" si="1"/>
        <v>3.6804995990941981E-2</v>
      </c>
      <c r="AX18" s="179"/>
    </row>
    <row r="19" spans="1:50" ht="15" customHeight="1" thickBot="1" x14ac:dyDescent="0.2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85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42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82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118">
        <v>2100.6482310000001</v>
      </c>
      <c r="AK19" s="103">
        <v>2150</v>
      </c>
      <c r="AL19" s="6">
        <v>2129.82456140351</v>
      </c>
      <c r="AM19" s="121">
        <v>2085.5555555555602</v>
      </c>
      <c r="AN19" s="124">
        <v>2083.3333333333298</v>
      </c>
      <c r="AO19" s="124">
        <v>2083.3333333333298</v>
      </c>
      <c r="AP19" s="127">
        <v>2072.4206349206302</v>
      </c>
      <c r="AQ19" s="127">
        <v>2125</v>
      </c>
      <c r="AR19" s="127">
        <v>2109.4285714285702</v>
      </c>
      <c r="AS19" s="127">
        <v>2127.7777777777801</v>
      </c>
      <c r="AT19" s="135">
        <v>2144.8000000000025</v>
      </c>
      <c r="AU19" s="176">
        <v>2164.8148148148198</v>
      </c>
      <c r="AV19" s="180">
        <f t="shared" si="0"/>
        <v>5.075345944172784</v>
      </c>
      <c r="AW19" s="180">
        <f t="shared" si="1"/>
        <v>0.93317860941893438</v>
      </c>
      <c r="AX19" s="179"/>
    </row>
    <row r="20" spans="1:50" ht="15" customHeight="1" thickBot="1" x14ac:dyDescent="0.2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85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42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102">
        <v>204.44</v>
      </c>
      <c r="AK20" s="102">
        <v>215.19</v>
      </c>
      <c r="AL20" s="6">
        <v>225.17697988286201</v>
      </c>
      <c r="AM20" s="121">
        <v>219.12698412698401</v>
      </c>
      <c r="AN20" s="124">
        <v>235.15600181529399</v>
      </c>
      <c r="AO20" s="124">
        <v>235.15600181529399</v>
      </c>
      <c r="AP20" s="127">
        <v>218.538461538462</v>
      </c>
      <c r="AQ20" s="127">
        <v>198.48853274385201</v>
      </c>
      <c r="AR20" s="127">
        <v>180.55555555555554</v>
      </c>
      <c r="AS20" s="127">
        <v>207.61904761904799</v>
      </c>
      <c r="AT20" s="135">
        <v>297.00000000000006</v>
      </c>
      <c r="AU20" s="176">
        <v>300.73015873015902</v>
      </c>
      <c r="AV20" s="180">
        <f t="shared" si="0"/>
        <v>98.00510846073152</v>
      </c>
      <c r="AW20" s="180">
        <f t="shared" si="1"/>
        <v>1.2559457003902228</v>
      </c>
      <c r="AX20" s="179"/>
    </row>
    <row r="21" spans="1:50" ht="15" customHeight="1" thickBot="1" x14ac:dyDescent="0.2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85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84">
        <v>253.876453</v>
      </c>
      <c r="T21" s="87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82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102">
        <v>483.33</v>
      </c>
      <c r="AK21" s="103">
        <v>490.24185999999997</v>
      </c>
      <c r="AL21" s="6">
        <v>497.77049180327901</v>
      </c>
      <c r="AM21" s="121">
        <v>500</v>
      </c>
      <c r="AN21" s="124">
        <v>558.11965811965797</v>
      </c>
      <c r="AO21" s="124">
        <v>558.11965811965797</v>
      </c>
      <c r="AP21" s="17">
        <v>559.25452991453005</v>
      </c>
      <c r="AQ21" s="127">
        <v>548.38709677419354</v>
      </c>
      <c r="AR21" s="127">
        <v>551.63440860215098</v>
      </c>
      <c r="AS21" s="127">
        <v>585.16129032258095</v>
      </c>
      <c r="AT21" s="135">
        <v>638.4408602150537</v>
      </c>
      <c r="AU21" s="176">
        <v>646.26344086021504</v>
      </c>
      <c r="AV21" s="180">
        <f t="shared" si="0"/>
        <v>89.359032160395856</v>
      </c>
      <c r="AW21" s="180">
        <f t="shared" si="1"/>
        <v>1.2252631578947444</v>
      </c>
      <c r="AX21" s="179"/>
    </row>
    <row r="22" spans="1:50" ht="15" customHeight="1" thickBot="1" x14ac:dyDescent="0.2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42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102">
        <v>373.93</v>
      </c>
      <c r="AK22" s="102">
        <v>382.51</v>
      </c>
      <c r="AL22" s="6">
        <v>362.24552781779391</v>
      </c>
      <c r="AM22" s="121">
        <v>392.88898439343376</v>
      </c>
      <c r="AN22" s="124">
        <v>348.94362682182486</v>
      </c>
      <c r="AO22" s="124">
        <v>348.94362682182486</v>
      </c>
      <c r="AP22" s="127">
        <v>363.0248887652948</v>
      </c>
      <c r="AQ22" s="127">
        <v>389.96233188391102</v>
      </c>
      <c r="AR22" s="127">
        <v>420.628939562477</v>
      </c>
      <c r="AS22" s="127">
        <v>450.24332591768598</v>
      </c>
      <c r="AT22" s="135">
        <v>524.24790170896961</v>
      </c>
      <c r="AU22" s="176">
        <v>536.02614015572897</v>
      </c>
      <c r="AV22" s="180">
        <f t="shared" si="0"/>
        <v>75.459276498607352</v>
      </c>
      <c r="AW22" s="180">
        <f t="shared" si="1"/>
        <v>2.2466925300729041</v>
      </c>
      <c r="AX22" s="179"/>
    </row>
    <row r="23" spans="1:50" ht="15" customHeight="1" thickBot="1" x14ac:dyDescent="0.2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42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102">
        <v>500.03</v>
      </c>
      <c r="AK23" s="102">
        <v>502.33</v>
      </c>
      <c r="AL23" s="6">
        <v>500.77049180327901</v>
      </c>
      <c r="AM23" s="121">
        <v>512.485231</v>
      </c>
      <c r="AN23" s="124">
        <v>538.46153846153845</v>
      </c>
      <c r="AO23" s="124">
        <v>538.46153846153845</v>
      </c>
      <c r="AP23" s="127">
        <v>543.87096774193503</v>
      </c>
      <c r="AQ23" s="127">
        <v>540.53524492234203</v>
      </c>
      <c r="AR23" s="127">
        <v>554.62365591397895</v>
      </c>
      <c r="AS23" s="127">
        <v>569.677419354839</v>
      </c>
      <c r="AT23" s="135">
        <v>523.80458458666112</v>
      </c>
      <c r="AU23" s="176">
        <v>585.16129032258095</v>
      </c>
      <c r="AV23" s="180">
        <f t="shared" si="0"/>
        <v>52.951354049501006</v>
      </c>
      <c r="AW23" s="180">
        <f t="shared" si="1"/>
        <v>11.713663366336695</v>
      </c>
      <c r="AX23" s="179"/>
    </row>
    <row r="24" spans="1:50" ht="15" customHeight="1" thickBot="1" x14ac:dyDescent="0.2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85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42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102">
        <v>580.11</v>
      </c>
      <c r="AK24" s="102">
        <v>582.16999999999996</v>
      </c>
      <c r="AL24" s="6">
        <v>548.30248545742995</v>
      </c>
      <c r="AM24" s="121">
        <v>553.38709677419399</v>
      </c>
      <c r="AN24" s="124">
        <v>534.3052109181142</v>
      </c>
      <c r="AO24" s="124">
        <v>534.3052109181142</v>
      </c>
      <c r="AP24" s="127">
        <v>588.70967741935476</v>
      </c>
      <c r="AQ24" s="127">
        <v>580.3670745272525</v>
      </c>
      <c r="AR24" s="127">
        <v>600</v>
      </c>
      <c r="AS24" s="127">
        <v>638.70967741935488</v>
      </c>
      <c r="AT24" s="135">
        <v>687.21198156682033</v>
      </c>
      <c r="AU24" s="176">
        <v>709.67741935483866</v>
      </c>
      <c r="AV24" s="180">
        <f t="shared" si="0"/>
        <v>73.046095459567553</v>
      </c>
      <c r="AW24" s="180">
        <f t="shared" si="1"/>
        <v>3.2690695725062726</v>
      </c>
      <c r="AX24" s="179"/>
    </row>
    <row r="25" spans="1:50" ht="15" customHeight="1" thickBot="1" x14ac:dyDescent="0.2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85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42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102">
        <v>200.61</v>
      </c>
      <c r="AK25" s="102">
        <v>276.56</v>
      </c>
      <c r="AL25" s="6">
        <v>232.60946999205299</v>
      </c>
      <c r="AM25" s="121">
        <v>257.84668547826436</v>
      </c>
      <c r="AN25" s="124">
        <v>271.31578947368422</v>
      </c>
      <c r="AO25" s="124">
        <v>271.31578947368422</v>
      </c>
      <c r="AP25" s="127">
        <v>286.523498288204</v>
      </c>
      <c r="AQ25" s="127">
        <v>295.978835978836</v>
      </c>
      <c r="AR25" s="127">
        <v>284.49355795958201</v>
      </c>
      <c r="AS25" s="127">
        <v>219.28774928774899</v>
      </c>
      <c r="AT25" s="135">
        <v>206.666666666667</v>
      </c>
      <c r="AU25" s="176">
        <v>310.25925925925901</v>
      </c>
      <c r="AV25" s="180">
        <f t="shared" si="0"/>
        <v>58.582769434056068</v>
      </c>
      <c r="AW25" s="180">
        <f t="shared" si="1"/>
        <v>50.125448028673468</v>
      </c>
      <c r="AX25" s="179"/>
    </row>
    <row r="26" spans="1:50" ht="15" customHeight="1" thickBot="1" x14ac:dyDescent="0.2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85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42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102">
        <v>212.81</v>
      </c>
      <c r="AK26" s="102">
        <v>251.37</v>
      </c>
      <c r="AL26" s="6">
        <v>205.02407319656999</v>
      </c>
      <c r="AM26" s="121">
        <v>234.89393939393901</v>
      </c>
      <c r="AN26" s="124">
        <v>313.68184660867581</v>
      </c>
      <c r="AO26" s="124">
        <v>313.68184660867581</v>
      </c>
      <c r="AP26" s="127">
        <v>320.18361888238297</v>
      </c>
      <c r="AQ26" s="127">
        <v>304.20015558671003</v>
      </c>
      <c r="AR26" s="127">
        <v>296.37923489621699</v>
      </c>
      <c r="AS26" s="127">
        <v>279.06609195402302</v>
      </c>
      <c r="AT26" s="135">
        <v>209.59996975196614</v>
      </c>
      <c r="AU26" s="176">
        <v>224.13477327270431</v>
      </c>
      <c r="AV26" s="180">
        <f t="shared" si="0"/>
        <v>-9.4551291618710955</v>
      </c>
      <c r="AW26" s="180">
        <f t="shared" si="1"/>
        <v>6.9345446652202209</v>
      </c>
      <c r="AX26" s="179"/>
    </row>
    <row r="27" spans="1:50" ht="15" customHeight="1" thickBot="1" x14ac:dyDescent="0.25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42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82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118">
        <v>1602.472951</v>
      </c>
      <c r="AK27" s="103">
        <v>1650</v>
      </c>
      <c r="AL27" s="6">
        <v>1685.423767</v>
      </c>
      <c r="AM27" s="17">
        <v>1695.5363096020001</v>
      </c>
      <c r="AN27" s="124">
        <v>1688.4615384615399</v>
      </c>
      <c r="AO27" s="124">
        <v>1688.4615384615399</v>
      </c>
      <c r="AP27" s="17">
        <v>1696.9038461538476</v>
      </c>
      <c r="AQ27" s="127">
        <v>1650</v>
      </c>
      <c r="AR27" s="129">
        <v>1673.524782</v>
      </c>
      <c r="AS27" s="127">
        <v>1715.472816</v>
      </c>
      <c r="AT27" s="129">
        <v>1725.7656528959999</v>
      </c>
      <c r="AU27" s="176">
        <v>1797.10144927536</v>
      </c>
      <c r="AV27" s="180">
        <f t="shared" si="0"/>
        <v>14.8360047918899</v>
      </c>
      <c r="AW27" s="180">
        <f t="shared" si="1"/>
        <v>4.1335737711346727</v>
      </c>
      <c r="AX27" s="179"/>
    </row>
    <row r="28" spans="1:50" ht="15" customHeight="1" thickBot="1" x14ac:dyDescent="0.2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85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42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103">
        <v>1100</v>
      </c>
      <c r="AK28" s="102">
        <v>1133.33</v>
      </c>
      <c r="AL28" s="6">
        <v>1172.8571428571399</v>
      </c>
      <c r="AM28" s="121">
        <v>1148.6111111111099</v>
      </c>
      <c r="AN28" s="124">
        <v>1200</v>
      </c>
      <c r="AO28" s="124">
        <v>1200</v>
      </c>
      <c r="AP28" s="127">
        <v>1210.6318240000001</v>
      </c>
      <c r="AQ28" s="127">
        <v>1150</v>
      </c>
      <c r="AR28" s="127">
        <v>1170</v>
      </c>
      <c r="AS28" s="127">
        <v>1122.2222222222199</v>
      </c>
      <c r="AT28" s="135">
        <v>1200</v>
      </c>
      <c r="AU28" s="176">
        <v>1244.2857142857099</v>
      </c>
      <c r="AV28" s="180">
        <f t="shared" si="0"/>
        <v>9.7899159663864843</v>
      </c>
      <c r="AW28" s="180">
        <f t="shared" si="1"/>
        <v>3.6904761904758248</v>
      </c>
      <c r="AX28" s="179"/>
    </row>
    <row r="29" spans="1:50" ht="15" customHeight="1" thickBot="1" x14ac:dyDescent="0.2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85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42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102">
        <v>359.75</v>
      </c>
      <c r="AK29" s="102">
        <v>366.48</v>
      </c>
      <c r="AL29" s="6">
        <v>383.85809842331599</v>
      </c>
      <c r="AM29" s="121">
        <v>407.12065118482201</v>
      </c>
      <c r="AN29" s="124">
        <v>390.12145262145299</v>
      </c>
      <c r="AO29" s="124">
        <v>390.12145262145299</v>
      </c>
      <c r="AP29" s="127">
        <v>355.67047678349002</v>
      </c>
      <c r="AQ29" s="127">
        <v>420.03215778474402</v>
      </c>
      <c r="AR29" s="127">
        <v>439.77272727272725</v>
      </c>
      <c r="AS29" s="127">
        <v>414.48051948052</v>
      </c>
      <c r="AT29" s="135">
        <v>465.15151515151513</v>
      </c>
      <c r="AU29" s="176">
        <v>488.42975206611573</v>
      </c>
      <c r="AV29" s="180">
        <f t="shared" si="0"/>
        <v>58.468539654422628</v>
      </c>
      <c r="AW29" s="180">
        <f t="shared" si="1"/>
        <v>5.0044418122594125</v>
      </c>
      <c r="AX29" s="179"/>
    </row>
    <row r="30" spans="1:50" ht="15" customHeight="1" thickBot="1" x14ac:dyDescent="0.2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85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42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83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102">
        <v>168.33</v>
      </c>
      <c r="AK30" s="102">
        <v>180.44</v>
      </c>
      <c r="AL30" s="6">
        <v>152.26089872568701</v>
      </c>
      <c r="AM30" s="121">
        <v>153.75</v>
      </c>
      <c r="AN30" s="124">
        <v>181.38287638287639</v>
      </c>
      <c r="AO30" s="124">
        <v>181.38287638287639</v>
      </c>
      <c r="AP30" s="127">
        <v>181.11612364243942</v>
      </c>
      <c r="AQ30" s="127">
        <v>211.00713012477723</v>
      </c>
      <c r="AR30" s="127">
        <v>219.91604010025063</v>
      </c>
      <c r="AS30" s="127">
        <v>215.23809523809524</v>
      </c>
      <c r="AT30" s="135">
        <v>230.4724186</v>
      </c>
      <c r="AU30" s="176">
        <v>206.21212121212119</v>
      </c>
      <c r="AV30" s="180">
        <f t="shared" si="0"/>
        <v>16.31755375894361</v>
      </c>
      <c r="AW30" s="180">
        <f t="shared" si="1"/>
        <v>-10.526334359333534</v>
      </c>
      <c r="AX30" s="179"/>
    </row>
    <row r="31" spans="1:50" ht="15" customHeight="1" thickBot="1" x14ac:dyDescent="0.25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42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102">
        <v>1163.6400000000001</v>
      </c>
      <c r="AK31" s="102">
        <v>1144.1500000000001</v>
      </c>
      <c r="AL31" s="6">
        <v>1200</v>
      </c>
      <c r="AM31" s="121">
        <v>1173.3333333333301</v>
      </c>
      <c r="AN31" s="124">
        <v>1220.5</v>
      </c>
      <c r="AO31" s="124">
        <v>1220.5</v>
      </c>
      <c r="AP31" s="127">
        <v>1227.2727272727273</v>
      </c>
      <c r="AQ31" s="127">
        <v>1301.9230769230801</v>
      </c>
      <c r="AR31" s="127">
        <v>1290</v>
      </c>
      <c r="AS31" s="127">
        <v>1300.7462390000001</v>
      </c>
      <c r="AT31" s="135">
        <v>1300</v>
      </c>
      <c r="AU31" s="176">
        <v>1300.6483185</v>
      </c>
      <c r="AV31" s="180">
        <f t="shared" si="0"/>
        <v>18.240756227272723</v>
      </c>
      <c r="AW31" s="180">
        <f t="shared" si="1"/>
        <v>4.987065384615072E-2</v>
      </c>
      <c r="AX31" s="179"/>
    </row>
    <row r="32" spans="1:50" ht="15" customHeight="1" thickBot="1" x14ac:dyDescent="0.2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85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42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102">
        <v>1219.0899999999999</v>
      </c>
      <c r="AK32" s="102">
        <v>1211.1099999999999</v>
      </c>
      <c r="AL32" s="6">
        <v>1162.9411764705883</v>
      </c>
      <c r="AM32" s="121">
        <v>1132.72727272727</v>
      </c>
      <c r="AN32" s="124">
        <v>1184.46168210874</v>
      </c>
      <c r="AO32" s="124">
        <v>1184.46168210874</v>
      </c>
      <c r="AP32" s="127">
        <v>1199.0909090909092</v>
      </c>
      <c r="AQ32" s="127">
        <v>1215</v>
      </c>
      <c r="AR32" s="127">
        <v>1254.2857142857099</v>
      </c>
      <c r="AS32" s="127">
        <v>1260</v>
      </c>
      <c r="AT32" s="135">
        <v>1320</v>
      </c>
      <c r="AU32" s="176">
        <v>1390.909090909091</v>
      </c>
      <c r="AV32" s="180">
        <f t="shared" si="0"/>
        <v>23.028813937904374</v>
      </c>
      <c r="AW32" s="180">
        <f t="shared" si="1"/>
        <v>5.3719008264462875</v>
      </c>
      <c r="AX32" s="179"/>
    </row>
    <row r="33" spans="1:50" ht="15" customHeight="1" thickBot="1" x14ac:dyDescent="0.2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85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42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102">
        <v>1254.47</v>
      </c>
      <c r="AK33" s="103">
        <v>1262.0999999999999</v>
      </c>
      <c r="AL33" s="6">
        <v>1266.6666666666667</v>
      </c>
      <c r="AM33" s="121">
        <v>1243.3449477351901</v>
      </c>
      <c r="AN33" s="124">
        <v>1200</v>
      </c>
      <c r="AO33" s="124">
        <v>1200</v>
      </c>
      <c r="AP33" s="127">
        <v>1205.85365853659</v>
      </c>
      <c r="AQ33" s="127">
        <v>1250</v>
      </c>
      <c r="AR33" s="127">
        <v>1218.6062717770001</v>
      </c>
      <c r="AS33" s="127">
        <v>1243.3604336043361</v>
      </c>
      <c r="AT33" s="135">
        <v>1221.1382113821139</v>
      </c>
      <c r="AU33" s="176">
        <v>1244.6601941747572</v>
      </c>
      <c r="AV33" s="180">
        <f t="shared" si="0"/>
        <v>-0.77921979418963649</v>
      </c>
      <c r="AW33" s="180">
        <f t="shared" si="1"/>
        <v>1.9262342766279097</v>
      </c>
      <c r="AX33" s="179"/>
    </row>
    <row r="34" spans="1:50" ht="15" customHeight="1" thickBot="1" x14ac:dyDescent="0.2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85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42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102">
        <v>2132.8200000000002</v>
      </c>
      <c r="AK34" s="102">
        <v>2163.46</v>
      </c>
      <c r="AL34" s="6">
        <v>2246.7948717948698</v>
      </c>
      <c r="AM34" s="121">
        <v>2273.2328042327999</v>
      </c>
      <c r="AN34" s="124">
        <v>2333.19264069264</v>
      </c>
      <c r="AO34" s="124">
        <v>2333.19264069264</v>
      </c>
      <c r="AP34" s="127">
        <v>2410.8974358974401</v>
      </c>
      <c r="AQ34" s="127">
        <v>2450.67365967366</v>
      </c>
      <c r="AR34" s="127">
        <v>2510.3388278388302</v>
      </c>
      <c r="AS34" s="127">
        <v>2600.97802197802</v>
      </c>
      <c r="AT34" s="135">
        <v>2641.3461538461502</v>
      </c>
      <c r="AU34" s="176">
        <v>2708.22510822511</v>
      </c>
      <c r="AV34" s="180">
        <f t="shared" si="0"/>
        <v>24.840641599480335</v>
      </c>
      <c r="AW34" s="180">
        <f t="shared" si="1"/>
        <v>2.5320026412128995</v>
      </c>
      <c r="AX34" s="179"/>
    </row>
    <row r="35" spans="1:50" ht="15" customHeight="1" thickBot="1" x14ac:dyDescent="0.2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84">
        <v>1735.2354687</v>
      </c>
      <c r="T35" s="87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82">
        <v>1827.3252216239998</v>
      </c>
      <c r="AD35" s="6">
        <v>1824.5405098741919</v>
      </c>
      <c r="AE35" s="83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118">
        <v>1855.3641889999999</v>
      </c>
      <c r="AK35" s="9">
        <v>1863.271495</v>
      </c>
      <c r="AL35" s="7">
        <v>1885.2514699999999</v>
      </c>
      <c r="AM35" s="121">
        <v>1840</v>
      </c>
      <c r="AN35" s="121">
        <v>1840</v>
      </c>
      <c r="AO35" s="121">
        <v>1840</v>
      </c>
      <c r="AP35">
        <v>1851.04</v>
      </c>
      <c r="AQ35" s="129">
        <v>1871.5070829429999</v>
      </c>
      <c r="AR35" s="129">
        <v>1900.7665919999999</v>
      </c>
      <c r="AS35" s="127">
        <v>1870.4856123899999</v>
      </c>
      <c r="AT35" s="129">
        <v>1881.7085260643398</v>
      </c>
      <c r="AU35" s="177">
        <v>1896.7621942728545</v>
      </c>
      <c r="AV35" s="180">
        <f t="shared" si="0"/>
        <v>2.6597565664397749</v>
      </c>
      <c r="AW35" s="180">
        <f t="shared" si="1"/>
        <v>0.79999999999999571</v>
      </c>
      <c r="AX35" s="179"/>
    </row>
    <row r="36" spans="1:50" ht="15" customHeight="1" thickBot="1" x14ac:dyDescent="0.2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85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42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102">
        <v>1266.67</v>
      </c>
      <c r="AK36" s="103">
        <v>1260</v>
      </c>
      <c r="AL36" s="6">
        <v>1258.3333333333301</v>
      </c>
      <c r="AM36" s="121">
        <v>1237.583128</v>
      </c>
      <c r="AN36" s="124">
        <v>1200</v>
      </c>
      <c r="AO36" s="124">
        <v>1200</v>
      </c>
      <c r="AP36" s="127">
        <v>1277.7777777777801</v>
      </c>
      <c r="AQ36" s="127">
        <v>1300</v>
      </c>
      <c r="AR36" s="127">
        <v>1316.6666666666699</v>
      </c>
      <c r="AS36" s="127">
        <v>1300</v>
      </c>
      <c r="AT36" s="135">
        <v>1371.4285714285713</v>
      </c>
      <c r="AU36" s="176">
        <v>1385.4852310000001</v>
      </c>
      <c r="AV36" s="180">
        <f t="shared" si="0"/>
        <v>12.33657962887588</v>
      </c>
      <c r="AW36" s="180">
        <f t="shared" si="1"/>
        <v>1.0249647604166821</v>
      </c>
      <c r="AX36" s="179"/>
    </row>
    <row r="37" spans="1:50" ht="15" customHeight="1" thickBot="1" x14ac:dyDescent="0.2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42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102">
        <v>614.80999999999995</v>
      </c>
      <c r="AK37" s="103">
        <v>615.19000000000005</v>
      </c>
      <c r="AL37" s="6">
        <v>613.33333333333337</v>
      </c>
      <c r="AM37" s="121">
        <v>602.59259259259295</v>
      </c>
      <c r="AN37" s="124">
        <v>657.14285714285711</v>
      </c>
      <c r="AO37" s="124">
        <v>657.14285714285711</v>
      </c>
      <c r="AP37" s="127">
        <v>662.42424242424204</v>
      </c>
      <c r="AQ37" s="127">
        <v>633.33333333333326</v>
      </c>
      <c r="AR37" s="127">
        <v>665.95241369999997</v>
      </c>
      <c r="AS37" s="127">
        <v>685.18518518518499</v>
      </c>
      <c r="AT37" s="135">
        <v>700</v>
      </c>
      <c r="AU37" s="176">
        <v>805.36128599999995</v>
      </c>
      <c r="AV37" s="180">
        <f t="shared" si="0"/>
        <v>20.803991560014051</v>
      </c>
      <c r="AW37" s="180">
        <f t="shared" si="1"/>
        <v>15.051612285714278</v>
      </c>
      <c r="AX37" s="179"/>
    </row>
    <row r="38" spans="1:50" ht="15" customHeight="1" thickBot="1" x14ac:dyDescent="0.2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42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102">
        <v>137.94</v>
      </c>
      <c r="AK38" s="103">
        <v>144</v>
      </c>
      <c r="AL38" s="6">
        <v>122.71653935900761</v>
      </c>
      <c r="AM38" s="121">
        <v>132.995851698211</v>
      </c>
      <c r="AN38" s="124">
        <v>154.90342234897588</v>
      </c>
      <c r="AO38" s="124">
        <v>154.90342234897588</v>
      </c>
      <c r="AP38" s="127">
        <v>158.06127666217799</v>
      </c>
      <c r="AQ38" s="127">
        <v>163.422060899375</v>
      </c>
      <c r="AR38" s="127">
        <v>186.89013156333414</v>
      </c>
      <c r="AS38" s="127">
        <v>200.563286555388</v>
      </c>
      <c r="AT38" s="135">
        <v>218.27053265347277</v>
      </c>
      <c r="AU38" s="176">
        <v>188.60493936443299</v>
      </c>
      <c r="AV38" s="180">
        <f t="shared" si="0"/>
        <v>31.394243372154673</v>
      </c>
      <c r="AW38" s="180">
        <f t="shared" si="1"/>
        <v>-13.591203965281471</v>
      </c>
      <c r="AX38" s="179"/>
    </row>
    <row r="39" spans="1:50" ht="15" customHeight="1" thickBot="1" x14ac:dyDescent="0.2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42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102">
        <v>132.61000000000001</v>
      </c>
      <c r="AK39" s="102">
        <v>139.28</v>
      </c>
      <c r="AL39" s="6">
        <v>119.85939650186474</v>
      </c>
      <c r="AM39" s="121">
        <v>140.24137931034483</v>
      </c>
      <c r="AN39" s="124">
        <v>112.03916319615048</v>
      </c>
      <c r="AO39" s="124">
        <v>112.03916319615048</v>
      </c>
      <c r="AP39" s="127">
        <v>163.50213687723203</v>
      </c>
      <c r="AQ39" s="127">
        <v>171.57356994017599</v>
      </c>
      <c r="AR39" s="127">
        <v>184.519056261343</v>
      </c>
      <c r="AS39" s="127">
        <v>207.5015124016939</v>
      </c>
      <c r="AT39" s="135">
        <v>221.7091247576642</v>
      </c>
      <c r="AU39" s="176">
        <v>192.19689338742199</v>
      </c>
      <c r="AV39" s="180">
        <f t="shared" si="0"/>
        <v>42.787175979437428</v>
      </c>
      <c r="AW39" s="180">
        <f t="shared" si="1"/>
        <v>-13.311238949907949</v>
      </c>
      <c r="AX39" s="179"/>
    </row>
    <row r="40" spans="1:50" ht="15" customHeight="1" thickBot="1" x14ac:dyDescent="0.2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42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103">
        <v>495</v>
      </c>
      <c r="AK40" s="103">
        <v>496.3</v>
      </c>
      <c r="AL40" s="6">
        <v>490.79626047711156</v>
      </c>
      <c r="AM40" s="121">
        <v>493.33333333333337</v>
      </c>
      <c r="AN40" s="124">
        <v>515.15151515151513</v>
      </c>
      <c r="AO40" s="124">
        <v>515.15151515151513</v>
      </c>
      <c r="AP40" s="127">
        <v>513.33333333333303</v>
      </c>
      <c r="AQ40" s="127">
        <v>527.5</v>
      </c>
      <c r="AR40" s="127">
        <v>553.33333333333303</v>
      </c>
      <c r="AS40" s="127">
        <v>577.77777777777771</v>
      </c>
      <c r="AT40" s="135">
        <v>560.00000000000011</v>
      </c>
      <c r="AU40" s="176">
        <v>600.48230999999998</v>
      </c>
      <c r="AV40" s="180">
        <f t="shared" si="0"/>
        <v>19.565590776950344</v>
      </c>
      <c r="AW40" s="180">
        <f t="shared" si="1"/>
        <v>7.2289839285714041</v>
      </c>
      <c r="AX40" s="179"/>
    </row>
    <row r="41" spans="1:50" ht="15" customHeight="1" thickBot="1" x14ac:dyDescent="0.2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85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42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102">
        <v>250.18</v>
      </c>
      <c r="AK41" s="103">
        <v>234.2</v>
      </c>
      <c r="AL41" s="6">
        <v>228.55827457000501</v>
      </c>
      <c r="AM41" s="121">
        <v>218.27407886231401</v>
      </c>
      <c r="AN41" s="124">
        <v>211.11111111111111</v>
      </c>
      <c r="AO41" s="124">
        <v>211.11111111111111</v>
      </c>
      <c r="AP41" s="127">
        <v>230.526844971667</v>
      </c>
      <c r="AQ41" s="127">
        <v>250.90476190476201</v>
      </c>
      <c r="AR41" s="127">
        <v>245.900621118012</v>
      </c>
      <c r="AS41" s="127">
        <v>291.58456486042701</v>
      </c>
      <c r="AT41" s="135">
        <v>283.27922077922079</v>
      </c>
      <c r="AU41" s="176">
        <v>271.80322128851498</v>
      </c>
      <c r="AV41" s="180">
        <f t="shared" si="0"/>
        <v>-4.6672437695924325</v>
      </c>
      <c r="AW41" s="180">
        <f t="shared" si="1"/>
        <v>-4.0511264677792456</v>
      </c>
      <c r="AX41" s="179"/>
    </row>
    <row r="42" spans="1:50" ht="15" customHeight="1" thickBot="1" x14ac:dyDescent="0.2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85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42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102">
        <v>214.07</v>
      </c>
      <c r="AK42" s="103">
        <v>218.4</v>
      </c>
      <c r="AL42" s="6">
        <v>200.777464833403</v>
      </c>
      <c r="AM42" s="121">
        <v>209.93836633371521</v>
      </c>
      <c r="AN42" s="124">
        <v>229.83010681369097</v>
      </c>
      <c r="AO42" s="124">
        <v>229.83010681369097</v>
      </c>
      <c r="AP42" s="127">
        <v>241.91096485214101</v>
      </c>
      <c r="AQ42" s="127">
        <v>263.78463633119298</v>
      </c>
      <c r="AR42" s="127">
        <v>258.76163350000598</v>
      </c>
      <c r="AS42" s="127">
        <v>272.14783493853264</v>
      </c>
      <c r="AT42" s="135">
        <v>255.36767639480817</v>
      </c>
      <c r="AU42" s="176">
        <v>246.76190476190499</v>
      </c>
      <c r="AV42" s="180">
        <f t="shared" si="0"/>
        <v>4.1070868558877258</v>
      </c>
      <c r="AW42" s="180">
        <f t="shared" si="1"/>
        <v>-3.3699533764008303</v>
      </c>
      <c r="AX42" s="179"/>
    </row>
    <row r="43" spans="1:50" ht="15" customHeight="1" thickBot="1" x14ac:dyDescent="0.2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42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102">
        <v>533.33000000000004</v>
      </c>
      <c r="AK43" s="103">
        <v>550.41386</v>
      </c>
      <c r="AL43" s="6">
        <v>548.14814814814827</v>
      </c>
      <c r="AM43" s="121">
        <v>545.74074074074099</v>
      </c>
      <c r="AN43" s="124">
        <v>570.37037037037032</v>
      </c>
      <c r="AO43" s="124">
        <v>570.37037037037032</v>
      </c>
      <c r="AP43" s="127">
        <v>592.59259259259261</v>
      </c>
      <c r="AQ43" s="127">
        <v>608.33333333333303</v>
      </c>
      <c r="AR43" s="127">
        <v>626.66666666666674</v>
      </c>
      <c r="AS43" s="127">
        <v>648</v>
      </c>
      <c r="AT43" s="135">
        <v>661.33333333333337</v>
      </c>
      <c r="AU43" s="176">
        <v>701.33333333333348</v>
      </c>
      <c r="AV43" s="180">
        <f t="shared" si="0"/>
        <v>24.579357168938081</v>
      </c>
      <c r="AW43" s="180">
        <f t="shared" si="1"/>
        <v>6.0483870967742099</v>
      </c>
    </row>
    <row r="44" spans="1:50" ht="15" customHeight="1" thickBot="1" x14ac:dyDescent="0.2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42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103">
        <v>710</v>
      </c>
      <c r="AK44" s="103">
        <v>700.37152000000003</v>
      </c>
      <c r="AL44" s="6">
        <v>708.33333333333337</v>
      </c>
      <c r="AM44" s="121">
        <v>698.66666666666697</v>
      </c>
      <c r="AN44" s="124">
        <v>707.14285714285711</v>
      </c>
      <c r="AO44" s="124">
        <v>707.14285714285711</v>
      </c>
      <c r="AP44" s="127">
        <v>766.66666666666663</v>
      </c>
      <c r="AQ44" s="127">
        <v>758.33333333333337</v>
      </c>
      <c r="AR44" s="127">
        <v>758.33333333333337</v>
      </c>
      <c r="AS44" s="127">
        <v>765.33333333333303</v>
      </c>
      <c r="AT44" s="135">
        <v>780.33333333333303</v>
      </c>
      <c r="AU44" s="176">
        <v>800.36241800000005</v>
      </c>
      <c r="AV44" s="180">
        <f t="shared" si="0"/>
        <v>21.182113746049179</v>
      </c>
      <c r="AW44" s="180">
        <f t="shared" si="1"/>
        <v>2.5667344724477177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Y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V1" sqref="AV1:AW1"/>
    </sheetView>
  </sheetViews>
  <sheetFormatPr defaultRowHeight="15" x14ac:dyDescent="0.2"/>
  <cols>
    <col min="1" max="1" width="34.03125" customWidth="1"/>
    <col min="2" max="3" width="9.14453125" style="4" customWidth="1"/>
    <col min="4" max="4" width="7.53125" style="4" customWidth="1"/>
    <col min="5" max="5" width="8.609375" style="4" customWidth="1"/>
    <col min="6" max="6" width="7.53125" style="4" customWidth="1"/>
    <col min="7" max="13" width="9.14453125" style="4" customWidth="1"/>
    <col min="14" max="19" width="9.14453125" customWidth="1"/>
    <col min="20" max="20" width="11.1640625" customWidth="1"/>
    <col min="21" max="21" width="10.625" customWidth="1"/>
    <col min="22" max="22" width="9.14453125" customWidth="1"/>
    <col min="23" max="23" width="10.89453125" customWidth="1"/>
    <col min="24" max="24" width="9.28125" customWidth="1"/>
    <col min="25" max="25" width="9.01171875" customWidth="1"/>
    <col min="28" max="28" width="10.89453125" customWidth="1"/>
    <col min="29" max="29" width="11.296875" customWidth="1"/>
    <col min="30" max="30" width="11.56640625" bestFit="1" customWidth="1"/>
    <col min="31" max="31" width="11.8359375" customWidth="1"/>
    <col min="36" max="36" width="11.56640625" bestFit="1" customWidth="1"/>
    <col min="37" max="37" width="11.1640625" customWidth="1"/>
    <col min="43" max="43" width="10.0859375" customWidth="1"/>
    <col min="44" max="44" width="11.56640625" bestFit="1" customWidth="1"/>
    <col min="45" max="46" width="11.97265625" customWidth="1"/>
    <col min="47" max="47" width="9.953125" customWidth="1"/>
    <col min="48" max="48" width="8.33984375" customWidth="1"/>
    <col min="49" max="49" width="7.53125" customWidth="1"/>
  </cols>
  <sheetData>
    <row r="1" spans="1:51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51" ht="15" customHeight="1" thickBot="1" x14ac:dyDescent="0.2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88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42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102">
        <v>527.59</v>
      </c>
      <c r="AK2" s="103">
        <v>515.9</v>
      </c>
      <c r="AL2" s="6">
        <v>506.89655172413802</v>
      </c>
      <c r="AM2" s="121">
        <v>461.72413793103402</v>
      </c>
      <c r="AN2" s="124">
        <v>504.642857142857</v>
      </c>
      <c r="AO2" s="127">
        <v>544.23076923076928</v>
      </c>
      <c r="AP2" s="127">
        <v>546.857142857143</v>
      </c>
      <c r="AQ2" s="127">
        <v>523.18181818181802</v>
      </c>
      <c r="AR2" s="127">
        <v>530.21052631578902</v>
      </c>
      <c r="AS2" s="127">
        <v>554.16666666666663</v>
      </c>
      <c r="AT2" s="135">
        <v>545.23809523809518</v>
      </c>
      <c r="AU2" s="176">
        <v>550</v>
      </c>
      <c r="AV2" s="180">
        <f>(AU2-AI2)/AI2*100</f>
        <v>9.6610476708354955</v>
      </c>
      <c r="AW2" s="180">
        <f>(AU2-AT2)/AT2*100</f>
        <v>0.87336244541485719</v>
      </c>
      <c r="AX2" s="179"/>
      <c r="AY2" s="135"/>
    </row>
    <row r="3" spans="1:51" ht="15" customHeight="1" thickBot="1" x14ac:dyDescent="0.2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88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42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102">
        <v>47.5</v>
      </c>
      <c r="AK3" s="103">
        <v>43.527194199999997</v>
      </c>
      <c r="AL3" s="6">
        <v>43</v>
      </c>
      <c r="AM3" s="121">
        <v>40</v>
      </c>
      <c r="AN3" s="124">
        <v>43</v>
      </c>
      <c r="AO3" s="127">
        <v>45.571428571428598</v>
      </c>
      <c r="AP3" s="127">
        <v>42.831400000000002</v>
      </c>
      <c r="AQ3" s="127">
        <v>44.527272727272702</v>
      </c>
      <c r="AR3" s="127">
        <v>45.7777777777778</v>
      </c>
      <c r="AS3" s="127">
        <v>48.846153846153847</v>
      </c>
      <c r="AT3" s="135">
        <v>46.5</v>
      </c>
      <c r="AU3" s="176">
        <v>48.729314899999999</v>
      </c>
      <c r="AV3" s="180">
        <f t="shared" ref="AV3:AV44" si="0">(AU3-AI3)/AI3*100</f>
        <v>13.323988139534881</v>
      </c>
      <c r="AW3" s="180">
        <f t="shared" ref="AW3:AW44" si="1">(AU3-AT3)/AT3*100</f>
        <v>4.7942255913978462</v>
      </c>
      <c r="AX3" s="179"/>
      <c r="AY3" s="135"/>
    </row>
    <row r="4" spans="1:51" ht="15" customHeight="1" thickBot="1" x14ac:dyDescent="0.2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88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42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102">
        <v>316.19</v>
      </c>
      <c r="AK4" s="103">
        <v>319.08999999999997</v>
      </c>
      <c r="AL4" s="6">
        <v>302.51851851851899</v>
      </c>
      <c r="AM4" s="121">
        <v>293.10344827586215</v>
      </c>
      <c r="AN4" s="124">
        <v>283.85093167701859</v>
      </c>
      <c r="AO4" s="127">
        <v>299.06832298136641</v>
      </c>
      <c r="AP4" s="127">
        <v>310.40717736369902</v>
      </c>
      <c r="AQ4" s="127">
        <v>328.13043478260897</v>
      </c>
      <c r="AR4" s="127">
        <v>346.24060150375936</v>
      </c>
      <c r="AS4" s="127">
        <v>341.14285714285717</v>
      </c>
      <c r="AT4" s="135">
        <v>362.93675364882796</v>
      </c>
      <c r="AU4" s="176">
        <v>455.81017389891105</v>
      </c>
      <c r="AV4" s="180">
        <f t="shared" si="0"/>
        <v>44.636257735839749</v>
      </c>
      <c r="AW4" s="180">
        <f t="shared" si="1"/>
        <v>25.589422762056767</v>
      </c>
      <c r="AX4" s="179"/>
      <c r="AY4" s="135"/>
    </row>
    <row r="5" spans="1:51" ht="15" customHeight="1" thickBot="1" x14ac:dyDescent="0.2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88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42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102">
        <v>352.65</v>
      </c>
      <c r="AK5" s="103">
        <v>324.35000000000002</v>
      </c>
      <c r="AL5" s="6">
        <v>300.45238095238102</v>
      </c>
      <c r="AM5" s="121">
        <v>288.76863876863882</v>
      </c>
      <c r="AN5" s="124">
        <v>280.65232639700707</v>
      </c>
      <c r="AO5" s="127">
        <v>286.67328042328046</v>
      </c>
      <c r="AP5" s="127">
        <v>295.48139800000001</v>
      </c>
      <c r="AQ5" s="127">
        <v>297.59740259740198</v>
      </c>
      <c r="AR5" s="127">
        <v>302.35004177109403</v>
      </c>
      <c r="AS5" s="127">
        <v>337.37060041407869</v>
      </c>
      <c r="AT5" s="135">
        <v>358.57142857142856</v>
      </c>
      <c r="AU5" s="176">
        <v>427.21088435374156</v>
      </c>
      <c r="AV5" s="180">
        <f t="shared" si="0"/>
        <v>30.887082398257309</v>
      </c>
      <c r="AW5" s="180">
        <f t="shared" si="1"/>
        <v>19.142477708214784</v>
      </c>
      <c r="AX5" s="179"/>
      <c r="AY5" s="135"/>
    </row>
    <row r="6" spans="1:51" ht="15" customHeight="1" thickBot="1" x14ac:dyDescent="0.2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88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42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102">
        <v>1041.96</v>
      </c>
      <c r="AK6" s="103">
        <v>1055.1500000000001</v>
      </c>
      <c r="AL6" s="6">
        <v>1074.3927742374947</v>
      </c>
      <c r="AM6" s="121">
        <v>1083.5961887574799</v>
      </c>
      <c r="AN6" s="124">
        <v>1105.5555555555554</v>
      </c>
      <c r="AO6" s="127">
        <v>1084.4444444444446</v>
      </c>
      <c r="AP6" s="127">
        <v>1090.909090909091</v>
      </c>
      <c r="AQ6" s="127">
        <v>1115.5377302436125</v>
      </c>
      <c r="AR6" s="127">
        <v>1082.9059829059827</v>
      </c>
      <c r="AS6" s="127">
        <v>1122.7016455982789</v>
      </c>
      <c r="AT6" s="135">
        <v>1098.7998645287601</v>
      </c>
      <c r="AU6" s="176">
        <v>1105.8366926937599</v>
      </c>
      <c r="AV6" s="180">
        <f t="shared" si="0"/>
        <v>0.21052040730069863</v>
      </c>
      <c r="AW6" s="180">
        <f t="shared" si="1"/>
        <v>0.64041035971712013</v>
      </c>
      <c r="AX6" s="179"/>
      <c r="AY6" s="135"/>
    </row>
    <row r="7" spans="1:51" ht="15" customHeight="1" thickBot="1" x14ac:dyDescent="0.2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88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42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103">
        <v>1500</v>
      </c>
      <c r="AK7" s="103">
        <v>1523.82</v>
      </c>
      <c r="AL7" s="6">
        <v>1480.34632034632</v>
      </c>
      <c r="AM7" s="121">
        <v>1487.1794871794871</v>
      </c>
      <c r="AN7" s="124">
        <v>1474.8708979359101</v>
      </c>
      <c r="AO7" s="127">
        <v>1499.4919459625341</v>
      </c>
      <c r="AP7" s="127">
        <v>1506.1920323684999</v>
      </c>
      <c r="AQ7" s="127">
        <v>1510.3235653235699</v>
      </c>
      <c r="AR7" s="127">
        <v>1519.68253968254</v>
      </c>
      <c r="AS7" s="127">
        <v>1515.2789320856548</v>
      </c>
      <c r="AT7" s="135">
        <v>1507.92175041884</v>
      </c>
      <c r="AU7" s="176">
        <v>1586.1718227133499</v>
      </c>
      <c r="AV7" s="180">
        <f t="shared" si="0"/>
        <v>12.606771872698333</v>
      </c>
      <c r="AW7" s="180">
        <f t="shared" si="1"/>
        <v>5.1892661056699509</v>
      </c>
      <c r="AX7" s="179"/>
      <c r="AY7" s="135"/>
    </row>
    <row r="8" spans="1:51" ht="15" customHeight="1" thickBot="1" x14ac:dyDescent="0.2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88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42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102">
        <v>345.83</v>
      </c>
      <c r="AK8" s="103">
        <v>361.82</v>
      </c>
      <c r="AL8" s="6">
        <v>362.5</v>
      </c>
      <c r="AM8" s="121">
        <v>352</v>
      </c>
      <c r="AN8" s="124">
        <v>350</v>
      </c>
      <c r="AO8" s="127">
        <v>380</v>
      </c>
      <c r="AP8" s="127">
        <v>385.71428571428572</v>
      </c>
      <c r="AQ8" s="127">
        <v>373.33333333333331</v>
      </c>
      <c r="AR8" s="127">
        <v>390</v>
      </c>
      <c r="AS8" s="127">
        <v>381.875</v>
      </c>
      <c r="AT8" s="135">
        <v>373.07692307692309</v>
      </c>
      <c r="AU8" s="176">
        <v>392.30769230769232</v>
      </c>
      <c r="AV8" s="180">
        <f t="shared" si="0"/>
        <v>10.151187904967612</v>
      </c>
      <c r="AW8" s="180">
        <f t="shared" si="1"/>
        <v>5.1546391752577305</v>
      </c>
      <c r="AX8" s="179"/>
      <c r="AY8" s="135"/>
    </row>
    <row r="9" spans="1:51" ht="15" customHeight="1" thickBot="1" x14ac:dyDescent="0.2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88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42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102">
        <v>302.14</v>
      </c>
      <c r="AK9" s="103">
        <v>312.5</v>
      </c>
      <c r="AL9" s="6">
        <v>325</v>
      </c>
      <c r="AM9" s="121">
        <v>316.66666666666669</v>
      </c>
      <c r="AN9" s="124">
        <v>294.10526315789502</v>
      </c>
      <c r="AO9" s="127">
        <v>316.66666666666669</v>
      </c>
      <c r="AP9" s="127">
        <v>324</v>
      </c>
      <c r="AQ9" s="127">
        <v>327.857142857143</v>
      </c>
      <c r="AR9" s="127">
        <v>353.84615384615387</v>
      </c>
      <c r="AS9" s="127">
        <v>342.5</v>
      </c>
      <c r="AT9" s="135">
        <v>376.42857142857144</v>
      </c>
      <c r="AU9" s="176">
        <v>377.42857142857099</v>
      </c>
      <c r="AV9" s="180">
        <f t="shared" si="0"/>
        <v>16.131868131867996</v>
      </c>
      <c r="AW9" s="180">
        <f t="shared" si="1"/>
        <v>0.26565464895623592</v>
      </c>
      <c r="AX9" s="179"/>
      <c r="AY9" s="135"/>
    </row>
    <row r="10" spans="1:51" ht="15" customHeight="1" thickBot="1" x14ac:dyDescent="0.2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42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82">
        <v>400.51580838579997</v>
      </c>
      <c r="AD10" s="6">
        <v>392.653862</v>
      </c>
      <c r="AE10" s="83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118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125">
        <v>505</v>
      </c>
      <c r="AO10" s="17">
        <v>509.54499999999996</v>
      </c>
      <c r="AP10" s="17">
        <v>510.00359049999992</v>
      </c>
      <c r="AQ10" s="129">
        <v>512.55360845249982</v>
      </c>
      <c r="AR10" s="129">
        <v>525.4162738</v>
      </c>
      <c r="AS10" s="129">
        <v>529.61960399040004</v>
      </c>
      <c r="AT10" s="129">
        <v>535.27384099999995</v>
      </c>
      <c r="AU10" s="177">
        <v>540.09130556899993</v>
      </c>
      <c r="AV10" s="180">
        <f t="shared" si="0"/>
        <v>34.280203156712105</v>
      </c>
      <c r="AW10" s="180">
        <f t="shared" si="1"/>
        <v>0.89999999999999647</v>
      </c>
      <c r="AX10" s="179"/>
    </row>
    <row r="11" spans="1:51" ht="15" customHeight="1" thickBot="1" x14ac:dyDescent="0.2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88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42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89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103">
        <v>800</v>
      </c>
      <c r="AK11" s="103">
        <v>833.33</v>
      </c>
      <c r="AL11" s="6">
        <v>800.58493210999995</v>
      </c>
      <c r="AM11" s="121">
        <v>785.75249810000003</v>
      </c>
      <c r="AN11" s="124">
        <v>800</v>
      </c>
      <c r="AO11" s="127">
        <v>853.55832099999998</v>
      </c>
      <c r="AP11" s="127">
        <v>855.47312799999997</v>
      </c>
      <c r="AQ11" s="127">
        <v>914.36427900000001</v>
      </c>
      <c r="AR11" s="127">
        <v>958</v>
      </c>
      <c r="AS11" s="127">
        <v>1033.3333333333301</v>
      </c>
      <c r="AT11" s="135">
        <v>985.74231599999996</v>
      </c>
      <c r="AU11" s="176">
        <v>1000</v>
      </c>
      <c r="AV11" s="180">
        <f t="shared" si="0"/>
        <v>33.227972211975697</v>
      </c>
      <c r="AW11" s="180">
        <f t="shared" si="1"/>
        <v>1.4463905798277652</v>
      </c>
      <c r="AX11" s="179"/>
    </row>
    <row r="12" spans="1:51" ht="15" customHeight="1" thickBot="1" x14ac:dyDescent="0.2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88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42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89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103">
        <v>1108.5312739999999</v>
      </c>
      <c r="AK12" s="103">
        <v>1136.67</v>
      </c>
      <c r="AL12" s="6">
        <v>1200</v>
      </c>
      <c r="AM12" s="121">
        <v>1200.8463217999999</v>
      </c>
      <c r="AN12" s="124">
        <v>1270</v>
      </c>
      <c r="AO12" s="127">
        <v>1300</v>
      </c>
      <c r="AP12" s="127">
        <v>1333.3333333333301</v>
      </c>
      <c r="AQ12" s="127">
        <v>1400</v>
      </c>
      <c r="AR12" s="127">
        <v>1400.1424999999999</v>
      </c>
      <c r="AS12" s="127">
        <v>1400</v>
      </c>
      <c r="AT12" s="135">
        <v>1430.3742915</v>
      </c>
      <c r="AU12" s="176">
        <v>1450</v>
      </c>
      <c r="AV12" s="180">
        <f t="shared" si="0"/>
        <v>31.818181818181817</v>
      </c>
      <c r="AW12" s="180">
        <f t="shared" si="1"/>
        <v>1.3720680395771763</v>
      </c>
      <c r="AX12" s="179"/>
    </row>
    <row r="13" spans="1:51" ht="15" customHeight="1" thickBot="1" x14ac:dyDescent="0.2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86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82">
        <v>190.11399999999998</v>
      </c>
      <c r="AD13" s="17">
        <v>191.25468399999997</v>
      </c>
      <c r="AE13" s="83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103">
        <v>170</v>
      </c>
      <c r="AK13" s="9">
        <v>171.02</v>
      </c>
      <c r="AL13" s="6">
        <v>170</v>
      </c>
      <c r="AM13">
        <v>171.18999999999997</v>
      </c>
      <c r="AN13" s="125">
        <v>170</v>
      </c>
      <c r="AO13">
        <v>171.18999999999997</v>
      </c>
      <c r="AP13" s="17">
        <v>171.29271399999996</v>
      </c>
      <c r="AQ13" s="128">
        <v>172.14917756999995</v>
      </c>
      <c r="AR13" s="129">
        <v>173.153289</v>
      </c>
      <c r="AS13" s="129">
        <v>173.25718097339998</v>
      </c>
      <c r="AT13" s="129">
        <v>173.06113528198401</v>
      </c>
      <c r="AU13" s="177">
        <v>174.61868549952186</v>
      </c>
      <c r="AV13" s="180">
        <f t="shared" si="0"/>
        <v>-3.7595428243375979</v>
      </c>
      <c r="AW13" s="180">
        <f t="shared" si="1"/>
        <v>0.89999999999999747</v>
      </c>
      <c r="AX13" s="179"/>
    </row>
    <row r="14" spans="1:51" ht="15" customHeight="1" thickBot="1" x14ac:dyDescent="0.2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88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42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103">
        <v>189.6</v>
      </c>
      <c r="AK14" s="103">
        <v>186.67</v>
      </c>
      <c r="AL14" s="6">
        <v>189.31034482758622</v>
      </c>
      <c r="AM14" s="121">
        <v>189.64285714285714</v>
      </c>
      <c r="AN14" s="124">
        <v>188.75</v>
      </c>
      <c r="AO14" s="127">
        <v>199.13043478260869</v>
      </c>
      <c r="AP14" s="127">
        <v>199.63815399999999</v>
      </c>
      <c r="AQ14" s="127">
        <v>200.78260869565199</v>
      </c>
      <c r="AR14" s="127">
        <v>203.68421052631578</v>
      </c>
      <c r="AS14" s="127">
        <v>205</v>
      </c>
      <c r="AT14" s="135">
        <v>199.52380952380952</v>
      </c>
      <c r="AU14" s="176">
        <v>202</v>
      </c>
      <c r="AV14" s="180">
        <f t="shared" si="0"/>
        <v>6.0499999999999972</v>
      </c>
      <c r="AW14" s="180">
        <f t="shared" si="1"/>
        <v>1.2410501193317449</v>
      </c>
      <c r="AX14" s="179"/>
    </row>
    <row r="15" spans="1:51" ht="15" customHeight="1" thickBot="1" x14ac:dyDescent="0.2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88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42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102">
        <v>1989.47</v>
      </c>
      <c r="AK15" s="103">
        <v>1973.53</v>
      </c>
      <c r="AL15" s="6">
        <v>1930</v>
      </c>
      <c r="AM15" s="121">
        <v>1878.3333333333301</v>
      </c>
      <c r="AN15" s="124">
        <v>1906.6666666666699</v>
      </c>
      <c r="AO15" s="127">
        <v>2003.0769230769199</v>
      </c>
      <c r="AP15" s="127">
        <v>2065.6666666666702</v>
      </c>
      <c r="AQ15" s="127">
        <v>2093.3333333333298</v>
      </c>
      <c r="AR15" s="127">
        <v>2116.6666666666702</v>
      </c>
      <c r="AS15" s="127">
        <v>2140</v>
      </c>
      <c r="AT15" s="135">
        <v>2111.5384615384601</v>
      </c>
      <c r="AU15" s="176">
        <v>2136.6666666666702</v>
      </c>
      <c r="AV15" s="180">
        <f t="shared" si="0"/>
        <v>3.1271995977880018</v>
      </c>
      <c r="AW15" s="180">
        <f t="shared" si="1"/>
        <v>1.1900425015181468</v>
      </c>
      <c r="AX15" s="179"/>
    </row>
    <row r="16" spans="1:51" ht="15" customHeight="1" thickBot="1" x14ac:dyDescent="0.2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88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42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102">
        <v>145.97999999999999</v>
      </c>
      <c r="AK16" s="103">
        <v>144.59</v>
      </c>
      <c r="AL16" s="6">
        <v>150.87114845938399</v>
      </c>
      <c r="AM16" s="121">
        <v>162.8980327763289</v>
      </c>
      <c r="AN16" s="124">
        <v>167.04761904761904</v>
      </c>
      <c r="AO16" s="127">
        <v>173.13310509388899</v>
      </c>
      <c r="AP16" s="127">
        <v>205.04761904761901</v>
      </c>
      <c r="AQ16" s="127">
        <v>255.055254616024</v>
      </c>
      <c r="AR16" s="127">
        <v>278.40336134453798</v>
      </c>
      <c r="AS16" s="127">
        <v>290.85714285714278</v>
      </c>
      <c r="AT16" s="135">
        <v>297.61904761904754</v>
      </c>
      <c r="AU16" s="176">
        <v>318.45085860431135</v>
      </c>
      <c r="AV16" s="180">
        <f t="shared" si="0"/>
        <v>113.2468941272476</v>
      </c>
      <c r="AW16" s="180">
        <f t="shared" si="1"/>
        <v>6.999488491048643</v>
      </c>
      <c r="AX16" s="179"/>
    </row>
    <row r="17" spans="1:50" ht="15" customHeight="1" thickBot="1" x14ac:dyDescent="0.2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88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42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103">
        <v>178.7</v>
      </c>
      <c r="AK17" s="103">
        <v>168.47</v>
      </c>
      <c r="AL17" s="6">
        <v>172.890949483242</v>
      </c>
      <c r="AM17" s="121">
        <v>185.74021350000001</v>
      </c>
      <c r="AN17" s="124">
        <v>208.13492063492063</v>
      </c>
      <c r="AO17" s="127">
        <v>209.23760808671301</v>
      </c>
      <c r="AP17" s="127">
        <v>232.97619047619</v>
      </c>
      <c r="AQ17" s="127">
        <v>235.69361684067599</v>
      </c>
      <c r="AR17" s="127">
        <v>373.45815519190137</v>
      </c>
      <c r="AS17" s="127">
        <v>311.80952380952374</v>
      </c>
      <c r="AT17" s="135">
        <v>353.74149659863957</v>
      </c>
      <c r="AU17" s="176">
        <v>381.41074611662856</v>
      </c>
      <c r="AV17" s="180">
        <f t="shared" si="0"/>
        <v>131.32233690635326</v>
      </c>
      <c r="AW17" s="180">
        <f t="shared" si="1"/>
        <v>7.8218839983545774</v>
      </c>
      <c r="AX17" s="179"/>
    </row>
    <row r="18" spans="1:50" ht="15" customHeight="1" thickBot="1" x14ac:dyDescent="0.2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84">
        <v>900.64283999999998</v>
      </c>
      <c r="T18" s="86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82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129">
        <v>1069.5195125999999</v>
      </c>
      <c r="AR18" s="129">
        <v>1070.4137820000001</v>
      </c>
      <c r="AS18" s="129">
        <v>1080.0475060379999</v>
      </c>
      <c r="AT18" s="129">
        <v>1080.6955345416227</v>
      </c>
      <c r="AU18" s="177">
        <v>1086.0990122143307</v>
      </c>
      <c r="AV18" s="180">
        <f t="shared" si="0"/>
        <v>7.0786761524530011</v>
      </c>
      <c r="AW18" s="180">
        <f t="shared" si="1"/>
        <v>0.49999999999999412</v>
      </c>
      <c r="AX18" s="179"/>
    </row>
    <row r="19" spans="1:50" ht="15" customHeight="1" thickBot="1" x14ac:dyDescent="0.2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88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42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102">
        <v>2313.33</v>
      </c>
      <c r="AK19" s="103">
        <v>2333.33</v>
      </c>
      <c r="AL19" s="6">
        <v>2265.5677655677655</v>
      </c>
      <c r="AM19" s="121">
        <v>2296.4631288999999</v>
      </c>
      <c r="AN19" s="124">
        <v>2254.6153846153802</v>
      </c>
      <c r="AO19" s="127">
        <v>2190.1831501831498</v>
      </c>
      <c r="AP19" s="127">
        <v>2238.8888888888901</v>
      </c>
      <c r="AQ19" s="127">
        <v>2250</v>
      </c>
      <c r="AR19" s="127">
        <v>2262.9629629629599</v>
      </c>
      <c r="AS19" s="127">
        <v>2335.144927536232</v>
      </c>
      <c r="AT19" s="135">
        <v>2403.3073206986301</v>
      </c>
      <c r="AU19" s="176">
        <v>2507.4603174603199</v>
      </c>
      <c r="AV19" s="180">
        <f t="shared" si="0"/>
        <v>11.050303038611133</v>
      </c>
      <c r="AW19" s="180">
        <f t="shared" si="1"/>
        <v>4.3337360921204615</v>
      </c>
      <c r="AX19" s="179"/>
    </row>
    <row r="20" spans="1:50" ht="15" customHeight="1" thickBot="1" x14ac:dyDescent="0.2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88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42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102">
        <v>194.01</v>
      </c>
      <c r="AK20" s="103">
        <v>235.41</v>
      </c>
      <c r="AL20" s="6">
        <v>237.46893629246568</v>
      </c>
      <c r="AM20" s="121">
        <v>265.24105524105522</v>
      </c>
      <c r="AN20" s="124">
        <v>298.86877828054298</v>
      </c>
      <c r="AO20" s="127">
        <v>270.94713367440642</v>
      </c>
      <c r="AP20" s="127">
        <v>268.11740890688299</v>
      </c>
      <c r="AQ20" s="127">
        <v>222.35772357723576</v>
      </c>
      <c r="AR20" s="127">
        <v>248.53174603174608</v>
      </c>
      <c r="AS20" s="127">
        <v>271.99983023512436</v>
      </c>
      <c r="AT20" s="135">
        <v>281.94444444444446</v>
      </c>
      <c r="AU20" s="176">
        <v>322.86014789057384</v>
      </c>
      <c r="AV20" s="180">
        <f t="shared" si="0"/>
        <v>47.145113170177396</v>
      </c>
      <c r="AW20" s="180">
        <f t="shared" si="1"/>
        <v>14.511973636065594</v>
      </c>
      <c r="AX20" s="179"/>
    </row>
    <row r="21" spans="1:50" ht="15" customHeight="1" thickBot="1" x14ac:dyDescent="0.2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88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42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102">
        <v>450.87</v>
      </c>
      <c r="AK21" s="103">
        <v>458</v>
      </c>
      <c r="AL21" s="6">
        <v>450.86430999999999</v>
      </c>
      <c r="AM21" s="121">
        <v>442.30769230769198</v>
      </c>
      <c r="AN21" s="124">
        <v>396.95652173912998</v>
      </c>
      <c r="AO21" s="127">
        <v>420.47619047619003</v>
      </c>
      <c r="AP21" s="127">
        <v>423.73621800000001</v>
      </c>
      <c r="AQ21" s="127">
        <v>410.47619047619048</v>
      </c>
      <c r="AR21" s="127">
        <v>437.058823529412</v>
      </c>
      <c r="AS21" s="127">
        <v>452</v>
      </c>
      <c r="AT21" s="135">
        <v>489.30069930069902</v>
      </c>
      <c r="AU21" s="176">
        <v>500</v>
      </c>
      <c r="AV21" s="180">
        <f t="shared" si="0"/>
        <v>53.846153846153847</v>
      </c>
      <c r="AW21" s="180">
        <f t="shared" si="1"/>
        <v>2.1866514220380742</v>
      </c>
      <c r="AX21" s="179"/>
    </row>
    <row r="22" spans="1:50" ht="15" customHeight="1" thickBot="1" x14ac:dyDescent="0.2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88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42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102">
        <v>400.77</v>
      </c>
      <c r="AK22" s="103">
        <v>398.5</v>
      </c>
      <c r="AL22" s="6">
        <v>323.40740740740699</v>
      </c>
      <c r="AM22" s="121">
        <v>319.70370370370398</v>
      </c>
      <c r="AN22" s="124">
        <v>268.86904761904765</v>
      </c>
      <c r="AO22" s="127">
        <v>304.08</v>
      </c>
      <c r="AP22" s="127">
        <v>309.23809523809501</v>
      </c>
      <c r="AQ22" s="127">
        <v>314.78260869565219</v>
      </c>
      <c r="AR22" s="127">
        <v>338.85700000000003</v>
      </c>
      <c r="AS22" s="127">
        <v>387.6</v>
      </c>
      <c r="AT22" s="135">
        <v>450.50642479213906</v>
      </c>
      <c r="AU22" s="176">
        <v>447.87878787878799</v>
      </c>
      <c r="AV22" s="180">
        <f t="shared" si="0"/>
        <v>66.117667401547592</v>
      </c>
      <c r="AW22" s="180">
        <f t="shared" si="1"/>
        <v>-0.58326291674163011</v>
      </c>
      <c r="AX22" s="179"/>
    </row>
    <row r="23" spans="1:50" ht="15" customHeight="1" thickBot="1" x14ac:dyDescent="0.2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88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42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103">
        <v>426</v>
      </c>
      <c r="AK23" s="103">
        <v>436.67</v>
      </c>
      <c r="AL23" s="6">
        <v>420.142857142857</v>
      </c>
      <c r="AM23" s="121">
        <v>416.66666666666669</v>
      </c>
      <c r="AN23" s="124">
        <v>398</v>
      </c>
      <c r="AO23" s="127">
        <v>420</v>
      </c>
      <c r="AP23" s="127">
        <v>422.53818999999999</v>
      </c>
      <c r="AQ23" s="127">
        <v>425.33333333333297</v>
      </c>
      <c r="AR23" s="127">
        <v>437</v>
      </c>
      <c r="AS23" s="127">
        <v>440.68452309999998</v>
      </c>
      <c r="AT23" s="135">
        <v>460</v>
      </c>
      <c r="AU23" s="176">
        <v>458.33333333333297</v>
      </c>
      <c r="AV23" s="180">
        <f t="shared" si="0"/>
        <v>30.834114389208121</v>
      </c>
      <c r="AW23" s="180">
        <f t="shared" si="1"/>
        <v>-0.36231884057978841</v>
      </c>
      <c r="AX23" s="179"/>
    </row>
    <row r="24" spans="1:50" ht="15" customHeight="1" thickBot="1" x14ac:dyDescent="0.2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42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102">
        <v>497.14</v>
      </c>
      <c r="AK24" s="103">
        <v>506.36</v>
      </c>
      <c r="AL24" s="6">
        <v>495.26666666666699</v>
      </c>
      <c r="AM24" s="121">
        <v>501.33333333333331</v>
      </c>
      <c r="AN24" s="124">
        <v>473.33333333333331</v>
      </c>
      <c r="AO24" s="127">
        <v>523.20000000000005</v>
      </c>
      <c r="AP24" s="127">
        <v>524</v>
      </c>
      <c r="AQ24" s="127">
        <v>530.09661835748796</v>
      </c>
      <c r="AR24" s="127">
        <v>572.63157894736844</v>
      </c>
      <c r="AS24" s="127">
        <v>587.20000000000005</v>
      </c>
      <c r="AT24" s="135">
        <v>609.33333333333326</v>
      </c>
      <c r="AU24" s="176">
        <v>616.36363636363637</v>
      </c>
      <c r="AV24" s="180">
        <f t="shared" si="0"/>
        <v>47.596656217345867</v>
      </c>
      <c r="AW24" s="180">
        <f t="shared" si="1"/>
        <v>1.1537696439228311</v>
      </c>
      <c r="AX24" s="179"/>
    </row>
    <row r="25" spans="1:50" ht="15" customHeight="1" thickBot="1" x14ac:dyDescent="0.2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88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42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102">
        <v>349.64</v>
      </c>
      <c r="AK25" s="103">
        <v>357.26</v>
      </c>
      <c r="AL25" s="6">
        <v>301.12263830859899</v>
      </c>
      <c r="AM25" s="121">
        <v>293.16983089532113</v>
      </c>
      <c r="AN25" s="124">
        <v>308.17765567765599</v>
      </c>
      <c r="AO25" s="127">
        <v>326.338383838384</v>
      </c>
      <c r="AP25" s="127">
        <v>390.54702872884695</v>
      </c>
      <c r="AQ25" s="127">
        <v>408.81858080000501</v>
      </c>
      <c r="AR25" s="127">
        <v>451.98412698412699</v>
      </c>
      <c r="AS25" s="127">
        <v>435.62127848370955</v>
      </c>
      <c r="AT25" s="135">
        <v>409.33706816059799</v>
      </c>
      <c r="AU25" s="176">
        <v>385.59884559884557</v>
      </c>
      <c r="AV25" s="180">
        <f t="shared" si="0"/>
        <v>25.758711360339436</v>
      </c>
      <c r="AW25" s="180">
        <f t="shared" si="1"/>
        <v>-5.799187126741975</v>
      </c>
      <c r="AX25" s="179"/>
    </row>
    <row r="26" spans="1:50" ht="15" customHeight="1" thickBot="1" x14ac:dyDescent="0.2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88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42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102">
        <v>200.34</v>
      </c>
      <c r="AK26" s="103">
        <v>212.17</v>
      </c>
      <c r="AL26" s="6">
        <v>197.458554257011</v>
      </c>
      <c r="AM26" s="121">
        <v>189.91484088542899</v>
      </c>
      <c r="AN26" s="124">
        <v>143.5061917985912</v>
      </c>
      <c r="AO26" s="127">
        <v>192.89314008936705</v>
      </c>
      <c r="AP26" s="127">
        <v>193.64216985314334</v>
      </c>
      <c r="AQ26" s="127">
        <v>181.14596331500599</v>
      </c>
      <c r="AR26" s="127">
        <v>205.37751312729699</v>
      </c>
      <c r="AS26" s="127">
        <v>254.07222210351694</v>
      </c>
      <c r="AT26" s="135">
        <v>250.78706984193667</v>
      </c>
      <c r="AU26" s="176">
        <v>201.69755131446399</v>
      </c>
      <c r="AV26" s="180">
        <f t="shared" si="0"/>
        <v>6.4896864781005235</v>
      </c>
      <c r="AW26" s="180">
        <f t="shared" si="1"/>
        <v>-19.574182416347174</v>
      </c>
      <c r="AX26" s="179"/>
    </row>
    <row r="27" spans="1:50" ht="15" customHeight="1" thickBot="1" x14ac:dyDescent="0.2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88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42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102">
        <v>1666.67</v>
      </c>
      <c r="AK27" s="103">
        <v>1700.4136800000001</v>
      </c>
      <c r="AL27" s="6">
        <v>1754.70085470085</v>
      </c>
      <c r="AM27" s="121">
        <v>1700.6993006993005</v>
      </c>
      <c r="AN27" s="124">
        <v>1756.4568764568801</v>
      </c>
      <c r="AO27" s="127">
        <v>1800</v>
      </c>
      <c r="AP27" s="127">
        <v>1865.32887402453</v>
      </c>
      <c r="AQ27" s="127">
        <v>1825</v>
      </c>
      <c r="AR27" s="127">
        <v>1822.3776223776199</v>
      </c>
      <c r="AS27" s="127">
        <v>1820.8333333333335</v>
      </c>
      <c r="AT27" s="135">
        <v>1903.0769230769199</v>
      </c>
      <c r="AU27" s="176">
        <v>1901.82905982906</v>
      </c>
      <c r="AV27" s="180">
        <f t="shared" si="0"/>
        <v>24.941140983921741</v>
      </c>
      <c r="AW27" s="180">
        <f t="shared" si="1"/>
        <v>-6.5570825473639113E-2</v>
      </c>
      <c r="AX27" s="179"/>
    </row>
    <row r="28" spans="1:50" ht="15" customHeight="1" thickBot="1" x14ac:dyDescent="0.2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88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42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103">
        <v>1169.29</v>
      </c>
      <c r="AL28" s="6">
        <v>1166.6666666666665</v>
      </c>
      <c r="AM28" s="121">
        <v>1155.8537123000001</v>
      </c>
      <c r="AN28" s="124">
        <v>1106.060606060606</v>
      </c>
      <c r="AO28" s="127">
        <v>1122.2222222222199</v>
      </c>
      <c r="AP28" s="127">
        <v>1212.1212121212122</v>
      </c>
      <c r="AQ28" s="127">
        <v>1250</v>
      </c>
      <c r="AR28" s="127">
        <v>1225</v>
      </c>
      <c r="AS28" s="127">
        <v>1216.88311688312</v>
      </c>
      <c r="AT28" s="135">
        <v>1300.61538461538</v>
      </c>
      <c r="AU28" s="176">
        <v>1297.8571428571399</v>
      </c>
      <c r="AV28" s="180">
        <f t="shared" si="0"/>
        <v>14.746975656210987</v>
      </c>
      <c r="AW28" s="180">
        <f t="shared" si="1"/>
        <v>-0.2120720538036476</v>
      </c>
      <c r="AX28" s="179"/>
    </row>
    <row r="29" spans="1:50" ht="15" customHeight="1" thickBot="1" x14ac:dyDescent="0.2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88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42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102">
        <v>418.75</v>
      </c>
      <c r="AK29" s="103">
        <v>418.97</v>
      </c>
      <c r="AL29" s="6">
        <v>367.19576719576725</v>
      </c>
      <c r="AM29" s="121">
        <v>359.52380952380952</v>
      </c>
      <c r="AN29" s="124">
        <v>350.19841269841271</v>
      </c>
      <c r="AO29" s="127">
        <v>407.34243697479002</v>
      </c>
      <c r="AP29" s="127">
        <v>429.89159891598899</v>
      </c>
      <c r="AQ29" s="127">
        <v>500.30311518546802</v>
      </c>
      <c r="AR29" s="127">
        <v>504.20225822287699</v>
      </c>
      <c r="AS29" s="127">
        <v>500.79744816586901</v>
      </c>
      <c r="AT29" s="135">
        <v>401.27931769722818</v>
      </c>
      <c r="AU29" s="176">
        <v>485.82972582972582</v>
      </c>
      <c r="AV29" s="180">
        <f t="shared" si="0"/>
        <v>41.788297959255864</v>
      </c>
      <c r="AW29" s="180">
        <f t="shared" si="1"/>
        <v>21.070213291254721</v>
      </c>
      <c r="AX29" s="179"/>
    </row>
    <row r="30" spans="1:50" ht="15" customHeight="1" thickBot="1" x14ac:dyDescent="0.2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88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42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102">
        <v>107.06</v>
      </c>
      <c r="AK30" s="103">
        <v>136.88999999999999</v>
      </c>
      <c r="AL30" s="6">
        <v>144.20033670033675</v>
      </c>
      <c r="AM30" s="121">
        <v>146.54823082486521</v>
      </c>
      <c r="AN30" s="124">
        <v>159.28612079113751</v>
      </c>
      <c r="AO30" s="127">
        <v>160.485054161525</v>
      </c>
      <c r="AP30" s="127">
        <v>162.2154680412599</v>
      </c>
      <c r="AQ30" s="127">
        <v>184.606031223678</v>
      </c>
      <c r="AR30" s="127">
        <v>177.68518518518499</v>
      </c>
      <c r="AS30" s="127">
        <v>177.78996101364524</v>
      </c>
      <c r="AT30" s="135">
        <v>165.98043429438783</v>
      </c>
      <c r="AU30" s="176">
        <v>192.49247961114088</v>
      </c>
      <c r="AV30" s="180">
        <f t="shared" si="0"/>
        <v>44.768507163821624</v>
      </c>
      <c r="AW30" s="180">
        <f t="shared" si="1"/>
        <v>15.972994304696474</v>
      </c>
      <c r="AX30" s="179"/>
    </row>
    <row r="31" spans="1:50" ht="15" customHeight="1" thickBot="1" x14ac:dyDescent="0.25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88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42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103">
        <v>863.16</v>
      </c>
      <c r="AL31" s="6">
        <v>869.56521739130437</v>
      </c>
      <c r="AM31" s="17">
        <v>875.65217391304338</v>
      </c>
      <c r="AN31" s="125">
        <v>850.5</v>
      </c>
      <c r="AO31" s="17">
        <v>857.30399999999997</v>
      </c>
      <c r="AP31" s="17">
        <v>860.59051999999997</v>
      </c>
      <c r="AQ31" s="17">
        <v>864.89347259999988</v>
      </c>
      <c r="AR31" s="125">
        <v>875.26318300000003</v>
      </c>
      <c r="AS31" s="125">
        <v>900.46231890000001</v>
      </c>
      <c r="AT31" s="17">
        <v>901.00259629133996</v>
      </c>
      <c r="AU31" s="17">
        <v>907.30961446537924</v>
      </c>
      <c r="AV31" s="180">
        <f t="shared" si="0"/>
        <v>7.6677512499865914</v>
      </c>
      <c r="AW31" s="180">
        <f t="shared" si="1"/>
        <v>0.69999999999998952</v>
      </c>
      <c r="AX31" s="179"/>
    </row>
    <row r="32" spans="1:50" ht="15" customHeight="1" thickBot="1" x14ac:dyDescent="0.2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88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42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102">
        <v>952.01</v>
      </c>
      <c r="AK32" s="9">
        <v>959.62608</v>
      </c>
      <c r="AL32" s="6">
        <v>900.07163471449201</v>
      </c>
      <c r="AM32" s="121">
        <v>884.92063492063494</v>
      </c>
      <c r="AN32" s="124">
        <v>903.56580155622999</v>
      </c>
      <c r="AO32" s="127">
        <v>975.83333333332996</v>
      </c>
      <c r="AP32" s="127">
        <v>1021.42857142857</v>
      </c>
      <c r="AQ32" s="127">
        <v>1053.21827295512</v>
      </c>
      <c r="AR32" s="127">
        <v>1074.6164973166301</v>
      </c>
      <c r="AS32" s="127">
        <v>1023.41462221196</v>
      </c>
      <c r="AT32" s="135">
        <v>1120.1556036556001</v>
      </c>
      <c r="AU32" s="176">
        <v>1201.4633880547301</v>
      </c>
      <c r="AV32" s="180">
        <f t="shared" si="0"/>
        <v>23.749481751646297</v>
      </c>
      <c r="AW32" s="180">
        <f t="shared" si="1"/>
        <v>7.258615154339636</v>
      </c>
      <c r="AX32" s="179"/>
    </row>
    <row r="33" spans="1:50" ht="15" customHeight="1" thickBot="1" x14ac:dyDescent="0.2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88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42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103">
        <v>1300</v>
      </c>
      <c r="AK33" s="103">
        <v>1340</v>
      </c>
      <c r="AL33" s="6">
        <v>1364.241657</v>
      </c>
      <c r="AM33" s="121">
        <v>1305.3621800000001</v>
      </c>
      <c r="AN33" s="124">
        <v>1300</v>
      </c>
      <c r="AO33" s="127">
        <v>1385.2433599999999</v>
      </c>
      <c r="AP33" s="127">
        <v>1400</v>
      </c>
      <c r="AQ33" s="127">
        <v>1409.0909090909099</v>
      </c>
      <c r="AR33" s="127">
        <v>1433.3333333333301</v>
      </c>
      <c r="AS33" s="127">
        <v>1409.0909090909099</v>
      </c>
      <c r="AT33" s="135">
        <v>1500</v>
      </c>
      <c r="AU33" s="176">
        <v>1566.6666666666665</v>
      </c>
      <c r="AV33" s="180">
        <f t="shared" si="0"/>
        <v>30.555555555555543</v>
      </c>
      <c r="AW33" s="180">
        <f t="shared" si="1"/>
        <v>4.444444444444434</v>
      </c>
      <c r="AX33" s="179"/>
    </row>
    <row r="34" spans="1:50" ht="15" customHeight="1" thickBot="1" x14ac:dyDescent="0.2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88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42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103">
        <v>2250</v>
      </c>
      <c r="AK34" s="103">
        <v>2287.88</v>
      </c>
      <c r="AL34" s="6">
        <v>2264.4444444444443</v>
      </c>
      <c r="AM34" s="121">
        <v>2220</v>
      </c>
      <c r="AN34" s="124">
        <v>2196.23931623932</v>
      </c>
      <c r="AO34" s="127">
        <v>2250</v>
      </c>
      <c r="AP34" s="127">
        <v>2288.1428571428601</v>
      </c>
      <c r="AQ34" s="127">
        <v>2317.4511784511801</v>
      </c>
      <c r="AR34" s="127">
        <v>2352.8938848266598</v>
      </c>
      <c r="AS34" s="127">
        <v>2389.5691609977325</v>
      </c>
      <c r="AT34" s="135">
        <v>2408.3333333333298</v>
      </c>
      <c r="AU34" s="176">
        <v>2443.001443001443</v>
      </c>
      <c r="AV34" s="180">
        <f t="shared" si="0"/>
        <v>16.986156949619762</v>
      </c>
      <c r="AW34" s="180">
        <f t="shared" si="1"/>
        <v>1.4395062837970889</v>
      </c>
      <c r="AX34" s="179"/>
    </row>
    <row r="35" spans="1:50" ht="15" customHeight="1" thickBot="1" x14ac:dyDescent="0.25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83">
        <v>1601.12</v>
      </c>
      <c r="R35" s="6">
        <v>1533.3333333333301</v>
      </c>
      <c r="S35" s="42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121">
        <v>1485.54545454545</v>
      </c>
      <c r="AN35" s="124">
        <v>1502.5925925925901</v>
      </c>
      <c r="AO35" s="127">
        <v>1566.6666666666699</v>
      </c>
      <c r="AP35" s="127">
        <v>1600</v>
      </c>
      <c r="AQ35" s="127">
        <v>1616.4705882352901</v>
      </c>
      <c r="AR35" s="127">
        <v>1666.6666666666667</v>
      </c>
      <c r="AS35" s="127">
        <v>1600</v>
      </c>
      <c r="AT35" s="135">
        <v>1646.7432950191601</v>
      </c>
      <c r="AU35" s="176">
        <v>1650.8315018315</v>
      </c>
      <c r="AV35" s="180">
        <f t="shared" si="0"/>
        <v>8.6073356468092079</v>
      </c>
      <c r="AW35" s="180">
        <f t="shared" si="1"/>
        <v>0.24826011587266308</v>
      </c>
      <c r="AX35" s="179"/>
    </row>
    <row r="36" spans="1:50" ht="15" customHeight="1" thickBot="1" x14ac:dyDescent="0.2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88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42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102">
        <v>990.47</v>
      </c>
      <c r="AK36" s="103">
        <v>964.06</v>
      </c>
      <c r="AL36" s="6">
        <v>1029.8635351576499</v>
      </c>
      <c r="AM36" s="121">
        <v>989.44106133101297</v>
      </c>
      <c r="AN36" s="124">
        <v>1017.4711702863</v>
      </c>
      <c r="AO36" s="127">
        <v>1060.5339105339101</v>
      </c>
      <c r="AP36" s="127">
        <v>1080.2844214608899</v>
      </c>
      <c r="AQ36" s="127">
        <v>1086.77470988395</v>
      </c>
      <c r="AR36" s="127">
        <v>1099.4190268700099</v>
      </c>
      <c r="AS36" s="127">
        <v>1146.0222978080101</v>
      </c>
      <c r="AT36" s="135">
        <v>1206.83055040198</v>
      </c>
      <c r="AU36" s="176">
        <v>1242.1260551575449</v>
      </c>
      <c r="AV36" s="180">
        <f t="shared" si="0"/>
        <v>35.282662830974175</v>
      </c>
      <c r="AW36" s="180">
        <f t="shared" si="1"/>
        <v>2.9246446192307984</v>
      </c>
      <c r="AX36" s="179"/>
    </row>
    <row r="37" spans="1:50" ht="15" customHeight="1" thickBot="1" x14ac:dyDescent="0.2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88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42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102">
        <v>701.44</v>
      </c>
      <c r="AK37" s="103">
        <v>733.33</v>
      </c>
      <c r="AL37" s="6">
        <v>702.305555555556</v>
      </c>
      <c r="AM37" s="121">
        <v>683.33333333333303</v>
      </c>
      <c r="AN37" s="124">
        <v>640</v>
      </c>
      <c r="AO37" s="127">
        <v>725</v>
      </c>
      <c r="AP37" s="127">
        <v>756.66666666666697</v>
      </c>
      <c r="AQ37" s="127">
        <v>800</v>
      </c>
      <c r="AR37" s="127">
        <v>812.56422999999995</v>
      </c>
      <c r="AS37" s="127">
        <v>822.22222222222217</v>
      </c>
      <c r="AT37" s="135">
        <v>833.33333333333303</v>
      </c>
      <c r="AU37" s="176">
        <v>840</v>
      </c>
      <c r="AV37" s="180">
        <f t="shared" si="0"/>
        <v>32.631229917815993</v>
      </c>
      <c r="AW37" s="180">
        <f t="shared" si="1"/>
        <v>0.80000000000003657</v>
      </c>
      <c r="AX37" s="179"/>
    </row>
    <row r="38" spans="1:50" ht="15" customHeight="1" thickBot="1" x14ac:dyDescent="0.2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88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42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102">
        <v>214.21</v>
      </c>
      <c r="AK38" s="103">
        <v>243.75</v>
      </c>
      <c r="AL38" s="6">
        <v>245.74074074074076</v>
      </c>
      <c r="AM38" s="121">
        <v>234.86590038314179</v>
      </c>
      <c r="AN38" s="124">
        <v>241.87301587301593</v>
      </c>
      <c r="AO38" s="127">
        <v>248.79227053140107</v>
      </c>
      <c r="AP38" s="127">
        <v>236.11111111111114</v>
      </c>
      <c r="AQ38" s="127">
        <v>234.5270890725437</v>
      </c>
      <c r="AR38" s="127">
        <v>247.42424242424249</v>
      </c>
      <c r="AS38" s="127">
        <v>253.15555555555554</v>
      </c>
      <c r="AT38" s="135">
        <v>275</v>
      </c>
      <c r="AU38" s="176">
        <v>278.444444444444</v>
      </c>
      <c r="AV38" s="180">
        <f t="shared" si="0"/>
        <v>25.993479565480911</v>
      </c>
      <c r="AW38" s="180">
        <f t="shared" si="1"/>
        <v>1.2525252525250918</v>
      </c>
      <c r="AX38" s="179"/>
    </row>
    <row r="39" spans="1:50" ht="15" customHeight="1" thickBot="1" x14ac:dyDescent="0.2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88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42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102">
        <v>217.54</v>
      </c>
      <c r="AK39" s="103">
        <v>247.73</v>
      </c>
      <c r="AL39" s="6">
        <v>237.31481481481484</v>
      </c>
      <c r="AM39" s="121">
        <v>228.07539682539684</v>
      </c>
      <c r="AN39" s="124">
        <v>237.92270531400976</v>
      </c>
      <c r="AO39" s="127">
        <v>251.66666666666669</v>
      </c>
      <c r="AP39" s="127">
        <v>242.77777777777783</v>
      </c>
      <c r="AQ39" s="127">
        <v>235.60606060606068</v>
      </c>
      <c r="AR39" s="127">
        <v>251.48148148148147</v>
      </c>
      <c r="AS39" s="127">
        <v>257.03065319604485</v>
      </c>
      <c r="AT39" s="135">
        <v>280</v>
      </c>
      <c r="AU39" s="176">
        <v>272.97979797979798</v>
      </c>
      <c r="AV39" s="180">
        <f t="shared" si="0"/>
        <v>22.351673688498256</v>
      </c>
      <c r="AW39" s="180">
        <f t="shared" si="1"/>
        <v>-2.5072150072150077</v>
      </c>
      <c r="AX39" s="179"/>
    </row>
    <row r="40" spans="1:50" ht="15" customHeight="1" thickBot="1" x14ac:dyDescent="0.2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88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42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102">
        <v>456.79</v>
      </c>
      <c r="AK40" s="103">
        <v>463.77</v>
      </c>
      <c r="AL40" s="6">
        <v>444.59770114942529</v>
      </c>
      <c r="AM40" s="121">
        <v>466.66666666666663</v>
      </c>
      <c r="AN40" s="124">
        <v>434.66666666666657</v>
      </c>
      <c r="AO40" s="127">
        <v>448.20512820512801</v>
      </c>
      <c r="AP40" s="127">
        <v>443.030303030303</v>
      </c>
      <c r="AQ40" s="127">
        <v>402.89855072463774</v>
      </c>
      <c r="AR40" s="127">
        <v>415.73684210526301</v>
      </c>
      <c r="AS40" s="127">
        <v>508.933333333333</v>
      </c>
      <c r="AT40" s="135">
        <v>530.15873015873024</v>
      </c>
      <c r="AU40" s="176">
        <v>593.65079365079362</v>
      </c>
      <c r="AV40" s="180">
        <f t="shared" si="0"/>
        <v>29.625706600998459</v>
      </c>
      <c r="AW40" s="180">
        <f t="shared" si="1"/>
        <v>11.976047904191594</v>
      </c>
      <c r="AX40" s="179"/>
    </row>
    <row r="41" spans="1:50" ht="15" customHeight="1" thickBot="1" x14ac:dyDescent="0.2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88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42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102">
        <v>216.23</v>
      </c>
      <c r="AK41" s="103">
        <v>212.04</v>
      </c>
      <c r="AL41" s="6">
        <v>246.36633927272536</v>
      </c>
      <c r="AM41" s="121">
        <v>244.94116994116996</v>
      </c>
      <c r="AN41" s="124">
        <v>231.7042983592153</v>
      </c>
      <c r="AO41" s="127">
        <v>264.57811350859481</v>
      </c>
      <c r="AP41" s="127">
        <v>295.06868393660847</v>
      </c>
      <c r="AQ41" s="127">
        <v>321.18984683140525</v>
      </c>
      <c r="AR41" s="127">
        <v>315.59523809523819</v>
      </c>
      <c r="AS41" s="127">
        <v>302.09072978303743</v>
      </c>
      <c r="AT41" s="135">
        <v>302.34348984348986</v>
      </c>
      <c r="AU41" s="176">
        <v>297.80844514019685</v>
      </c>
      <c r="AV41" s="180">
        <f t="shared" si="0"/>
        <v>25.077045417974336</v>
      </c>
      <c r="AW41" s="180">
        <f t="shared" si="1"/>
        <v>-1.4999643966670515</v>
      </c>
    </row>
    <row r="42" spans="1:50" ht="15" customHeight="1" thickBot="1" x14ac:dyDescent="0.2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88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42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102">
        <v>200.07</v>
      </c>
      <c r="AK42" s="103">
        <v>220.27</v>
      </c>
      <c r="AL42" s="6">
        <v>241.24996468192163</v>
      </c>
      <c r="AM42" s="121">
        <v>243.29735766053412</v>
      </c>
      <c r="AN42" s="124">
        <v>209.31769160935832</v>
      </c>
      <c r="AO42" s="127">
        <v>258.95976601084959</v>
      </c>
      <c r="AP42" s="127">
        <v>274.04240215300121</v>
      </c>
      <c r="AQ42" s="127">
        <v>302.18015496211001</v>
      </c>
      <c r="AR42" s="127">
        <v>289.46214483694399</v>
      </c>
      <c r="AS42" s="127">
        <v>285.64523800000001</v>
      </c>
      <c r="AT42" s="135">
        <v>275.65416711922086</v>
      </c>
      <c r="AU42" s="176">
        <v>225.99545753391905</v>
      </c>
      <c r="AV42" s="180">
        <f t="shared" si="0"/>
        <v>15.809486593545305</v>
      </c>
      <c r="AW42" s="180">
        <f t="shared" si="1"/>
        <v>-18.014859018555789</v>
      </c>
    </row>
    <row r="43" spans="1:50" ht="15" customHeight="1" thickBot="1" x14ac:dyDescent="0.2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88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42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102">
        <v>488.89</v>
      </c>
      <c r="AK43" s="103">
        <v>500.67</v>
      </c>
      <c r="AL43" s="6">
        <v>515.55555555555554</v>
      </c>
      <c r="AM43" s="121">
        <v>495.17241379310337</v>
      </c>
      <c r="AN43" s="124">
        <v>517.33333333333326</v>
      </c>
      <c r="AO43" s="127">
        <v>533.33333333333337</v>
      </c>
      <c r="AP43" s="127">
        <v>540</v>
      </c>
      <c r="AQ43" s="127">
        <v>535.15151515151513</v>
      </c>
      <c r="AR43" s="127">
        <v>561.40350877192986</v>
      </c>
      <c r="AS43" s="127">
        <v>565.59420289855098</v>
      </c>
      <c r="AT43" s="135">
        <v>600.63636363636397</v>
      </c>
      <c r="AU43" s="176">
        <v>649.27536231884051</v>
      </c>
      <c r="AV43" s="180">
        <f t="shared" si="0"/>
        <v>35.757328926068595</v>
      </c>
      <c r="AW43" s="180">
        <f t="shared" si="1"/>
        <v>8.0979110868358042</v>
      </c>
    </row>
    <row r="44" spans="1:50" ht="15" customHeight="1" thickBot="1" x14ac:dyDescent="0.2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88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42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103">
        <v>730</v>
      </c>
      <c r="AK44" s="103">
        <v>735.624189</v>
      </c>
      <c r="AL44" s="6">
        <v>755</v>
      </c>
      <c r="AM44" s="121">
        <v>754.5454545454545</v>
      </c>
      <c r="AN44" s="124">
        <v>763.63636363636363</v>
      </c>
      <c r="AO44" s="127">
        <v>766.66666666666663</v>
      </c>
      <c r="AP44" s="127">
        <v>768.18181818181813</v>
      </c>
      <c r="AQ44" s="127">
        <v>768.18181818181813</v>
      </c>
      <c r="AR44" s="127">
        <v>756.24356775300203</v>
      </c>
      <c r="AS44" s="127">
        <v>765.83333333333303</v>
      </c>
      <c r="AT44" s="135">
        <v>800.25</v>
      </c>
      <c r="AU44" s="176">
        <v>850</v>
      </c>
      <c r="AV44" s="180">
        <f t="shared" si="0"/>
        <v>16.875000000000004</v>
      </c>
      <c r="AW44" s="180">
        <f t="shared" si="1"/>
        <v>6.2168072477350833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X44"/>
  <sheetViews>
    <sheetView workbookViewId="0">
      <pane xSplit="1" ySplit="1" topLeftCell="AK2" activePane="bottomRight" state="frozen"/>
      <selection pane="bottomLeft" activeCell="A2" sqref="A2"/>
      <selection pane="topRight" activeCell="B1" sqref="B1"/>
      <selection pane="bottomRight" activeCell="AV1" sqref="AV1:AW1"/>
    </sheetView>
  </sheetViews>
  <sheetFormatPr defaultRowHeight="15" customHeight="1" x14ac:dyDescent="0.2"/>
  <cols>
    <col min="1" max="1" width="33.359375" customWidth="1"/>
    <col min="2" max="13" width="9.14453125" style="4" customWidth="1"/>
    <col min="14" max="22" width="9.14453125" customWidth="1"/>
    <col min="23" max="23" width="11.56640625" customWidth="1"/>
    <col min="24" max="24" width="11.56640625" bestFit="1" customWidth="1"/>
    <col min="25" max="25" width="9.4140625" customWidth="1"/>
    <col min="26" max="26" width="11.56640625" bestFit="1" customWidth="1"/>
    <col min="28" max="28" width="10.76171875" customWidth="1"/>
    <col min="29" max="29" width="10.0859375" customWidth="1"/>
    <col min="30" max="30" width="9.55078125" customWidth="1"/>
    <col min="31" max="31" width="10.22265625" customWidth="1"/>
    <col min="36" max="36" width="11.56640625" bestFit="1" customWidth="1"/>
    <col min="37" max="37" width="11.56640625" hidden="1" customWidth="1"/>
    <col min="38" max="41" width="0" hidden="1" customWidth="1"/>
    <col min="43" max="43" width="10.22265625" customWidth="1"/>
    <col min="44" max="44" width="10.76171875" customWidth="1"/>
    <col min="45" max="45" width="9.81640625" customWidth="1"/>
    <col min="46" max="46" width="8.47265625" customWidth="1"/>
    <col min="47" max="47" width="9.28125" customWidth="1"/>
    <col min="48" max="48" width="8.33984375" customWidth="1"/>
    <col min="49" max="49" width="7.53125" customWidth="1"/>
  </cols>
  <sheetData>
    <row r="1" spans="1:50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50" ht="15" customHeight="1" thickBot="1" x14ac:dyDescent="0.2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90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42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102">
        <v>466.15</v>
      </c>
      <c r="AK2" s="103">
        <v>471.43</v>
      </c>
      <c r="AL2" s="6">
        <v>465.71428571428601</v>
      </c>
      <c r="AM2" s="121">
        <v>470.71428571428572</v>
      </c>
      <c r="AN2" s="124">
        <v>484</v>
      </c>
      <c r="AO2" s="127">
        <v>505.38461538461536</v>
      </c>
      <c r="AP2" s="127">
        <v>515</v>
      </c>
      <c r="AQ2" s="127">
        <v>520</v>
      </c>
      <c r="AR2" s="127">
        <v>535.31527679999999</v>
      </c>
      <c r="AS2" s="127">
        <v>521.33333333333337</v>
      </c>
      <c r="AT2" s="135">
        <v>530</v>
      </c>
      <c r="AU2" s="176">
        <v>534.16666666666663</v>
      </c>
      <c r="AV2" s="180">
        <f>(AU2-AI2)/AI2*100</f>
        <v>18.515583729529762</v>
      </c>
      <c r="AW2" s="180">
        <f>(AU2-AT2)/AT2*100</f>
        <v>0.78616352201257156</v>
      </c>
      <c r="AX2" s="179"/>
    </row>
    <row r="3" spans="1:50" ht="15" customHeight="1" thickBot="1" x14ac:dyDescent="0.2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90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42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102">
        <v>43.85</v>
      </c>
      <c r="AK3" s="103">
        <v>44.29</v>
      </c>
      <c r="AL3" s="6">
        <v>41.461538461538503</v>
      </c>
      <c r="AM3" s="121">
        <v>42.024165799999999</v>
      </c>
      <c r="AN3" s="124">
        <v>40.8888888888889</v>
      </c>
      <c r="AO3" s="127">
        <v>45</v>
      </c>
      <c r="AP3" s="127">
        <v>40.416384999999998</v>
      </c>
      <c r="AQ3" s="127">
        <v>45.372860000000003</v>
      </c>
      <c r="AR3" s="127">
        <v>46.8421375</v>
      </c>
      <c r="AS3" s="127">
        <v>46</v>
      </c>
      <c r="AT3" s="135">
        <v>46.742857142857098</v>
      </c>
      <c r="AU3" s="176">
        <v>47.3333333333333</v>
      </c>
      <c r="AV3" s="180">
        <f t="shared" ref="AV3:AV44" si="0">(AU3-AI3)/AI3*100</f>
        <v>10.628825820812354</v>
      </c>
      <c r="AW3" s="180">
        <f t="shared" ref="AW3:AW44" si="1">(AU3-AT3)/AT3*100</f>
        <v>1.2632436837816083</v>
      </c>
      <c r="AX3" s="179"/>
    </row>
    <row r="4" spans="1:50" ht="15" customHeight="1" thickBot="1" x14ac:dyDescent="0.2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90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42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102">
        <v>576.62</v>
      </c>
      <c r="AK4" s="103">
        <v>559.27</v>
      </c>
      <c r="AL4" s="6">
        <v>498.73469387755102</v>
      </c>
      <c r="AM4" s="121">
        <v>490.23809523809501</v>
      </c>
      <c r="AN4" s="124">
        <v>431.04247104247105</v>
      </c>
      <c r="AO4" s="127">
        <v>504.25813568670702</v>
      </c>
      <c r="AP4" s="127">
        <v>483.49206349206401</v>
      </c>
      <c r="AQ4" s="127">
        <v>490.47619047619003</v>
      </c>
      <c r="AR4" s="127">
        <v>493.53862170000002</v>
      </c>
      <c r="AS4" s="127">
        <v>557.88535788535796</v>
      </c>
      <c r="AT4" s="135">
        <v>546.19047619047603</v>
      </c>
      <c r="AU4" s="176">
        <v>568.06518020238343</v>
      </c>
      <c r="AV4" s="180">
        <f t="shared" si="0"/>
        <v>5.2766308305649696</v>
      </c>
      <c r="AW4" s="180">
        <f t="shared" si="1"/>
        <v>4.0049588862254186</v>
      </c>
      <c r="AX4" s="179"/>
    </row>
    <row r="5" spans="1:50" ht="15" customHeight="1" thickBot="1" x14ac:dyDescent="0.2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90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42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102">
        <v>527.47</v>
      </c>
      <c r="AK5" s="103">
        <v>508.2</v>
      </c>
      <c r="AL5" s="6">
        <v>440.81632653061223</v>
      </c>
      <c r="AM5" s="121">
        <v>430.06297427500903</v>
      </c>
      <c r="AN5" s="124">
        <v>417.76278686391049</v>
      </c>
      <c r="AO5" s="127">
        <v>460.93572564160792</v>
      </c>
      <c r="AP5" s="127">
        <v>438.98117386489503</v>
      </c>
      <c r="AQ5" s="127">
        <v>441.90476190476198</v>
      </c>
      <c r="AR5" s="127">
        <v>445.08163265306098</v>
      </c>
      <c r="AS5" s="127">
        <v>512.07207207207205</v>
      </c>
      <c r="AT5" s="135">
        <v>505.71428571428601</v>
      </c>
      <c r="AU5" s="176">
        <v>551.23255123255126</v>
      </c>
      <c r="AV5" s="180">
        <f t="shared" si="0"/>
        <v>10.07542159123698</v>
      </c>
      <c r="AW5" s="180">
        <f t="shared" si="1"/>
        <v>9.0007869668886027</v>
      </c>
      <c r="AX5" s="179"/>
    </row>
    <row r="6" spans="1:50" ht="15" customHeight="1" thickBot="1" x14ac:dyDescent="0.2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90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42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91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102">
        <v>1142.8599999999999</v>
      </c>
      <c r="AK6" s="103">
        <v>1150</v>
      </c>
      <c r="AL6" s="6">
        <v>1125</v>
      </c>
      <c r="AM6" s="121">
        <v>1079.2156862745101</v>
      </c>
      <c r="AN6" s="124">
        <v>1123.926500015865</v>
      </c>
      <c r="AO6" s="127">
        <v>1150</v>
      </c>
      <c r="AP6" s="127">
        <v>1147.2877122877101</v>
      </c>
      <c r="AQ6" s="127">
        <v>1145.45454545455</v>
      </c>
      <c r="AR6" s="127">
        <v>1150.7542381000001</v>
      </c>
      <c r="AS6" s="127">
        <v>1100</v>
      </c>
      <c r="AT6" s="135">
        <v>1120</v>
      </c>
      <c r="AU6" s="176">
        <v>1164.8809523809523</v>
      </c>
      <c r="AV6" s="180">
        <f t="shared" si="0"/>
        <v>11.63423854611035</v>
      </c>
      <c r="AW6" s="180">
        <f t="shared" si="1"/>
        <v>4.0072278911564547</v>
      </c>
      <c r="AX6" s="179"/>
    </row>
    <row r="7" spans="1:50" ht="15" customHeight="1" thickBot="1" x14ac:dyDescent="0.2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90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42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102">
        <v>1468.75</v>
      </c>
      <c r="AK7" s="103">
        <v>1472.22</v>
      </c>
      <c r="AL7" s="6">
        <v>1452.3809523809523</v>
      </c>
      <c r="AM7" s="121">
        <v>1491.75786256532</v>
      </c>
      <c r="AN7" s="124">
        <v>1455.5555555555557</v>
      </c>
      <c r="AO7" s="127">
        <v>1507.9268292682927</v>
      </c>
      <c r="AP7" s="127">
        <v>1495.625</v>
      </c>
      <c r="AQ7" s="127">
        <v>1475.9398496240599</v>
      </c>
      <c r="AR7" s="127">
        <v>1466.6666666666667</v>
      </c>
      <c r="AS7" s="127">
        <v>1506.94444444444</v>
      </c>
      <c r="AT7" s="135">
        <v>1533.3333333333333</v>
      </c>
      <c r="AU7" s="176">
        <v>1608.75</v>
      </c>
      <c r="AV7" s="180">
        <f t="shared" si="0"/>
        <v>14.198604416744159</v>
      </c>
      <c r="AW7" s="180">
        <f t="shared" si="1"/>
        <v>4.9184782608695699</v>
      </c>
      <c r="AX7" s="179"/>
    </row>
    <row r="8" spans="1:50" ht="15" customHeight="1" thickBot="1" x14ac:dyDescent="0.2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90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42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102">
        <v>327.78</v>
      </c>
      <c r="AK8" s="103">
        <v>325</v>
      </c>
      <c r="AL8" s="6">
        <v>311.11111111111109</v>
      </c>
      <c r="AM8" s="121">
        <v>312.857142857143</v>
      </c>
      <c r="AN8" s="124">
        <v>314.28571428571428</v>
      </c>
      <c r="AO8" s="127">
        <v>327.27272727272725</v>
      </c>
      <c r="AP8" s="127">
        <v>330.66666666666703</v>
      </c>
      <c r="AQ8" s="127">
        <v>322.857142857143</v>
      </c>
      <c r="AR8" s="127">
        <v>340</v>
      </c>
      <c r="AS8" s="127">
        <v>350</v>
      </c>
      <c r="AT8" s="135">
        <v>333.33333333333331</v>
      </c>
      <c r="AU8" s="176">
        <v>336.66666666666703</v>
      </c>
      <c r="AV8" s="180">
        <f t="shared" si="0"/>
        <v>4.3192488262911848</v>
      </c>
      <c r="AW8" s="180">
        <f t="shared" si="1"/>
        <v>1.0000000000001139</v>
      </c>
      <c r="AX8" s="179"/>
    </row>
    <row r="9" spans="1:50" ht="15" customHeight="1" thickBot="1" x14ac:dyDescent="0.2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90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42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102">
        <v>333.33</v>
      </c>
      <c r="AK9" s="103">
        <v>295</v>
      </c>
      <c r="AL9" s="6">
        <v>290.90909090909093</v>
      </c>
      <c r="AM9" s="121">
        <v>288.33333333333297</v>
      </c>
      <c r="AN9" s="124">
        <v>302.5</v>
      </c>
      <c r="AO9" s="127">
        <v>313.63636363636363</v>
      </c>
      <c r="AP9" s="127">
        <v>315.142857142857</v>
      </c>
      <c r="AQ9" s="127">
        <v>309.63529399999999</v>
      </c>
      <c r="AR9" s="127">
        <v>315</v>
      </c>
      <c r="AS9" s="127">
        <v>318.53729700000002</v>
      </c>
      <c r="AT9" s="135">
        <v>318.85732139999999</v>
      </c>
      <c r="AU9" s="176">
        <v>320.75</v>
      </c>
      <c r="AV9" s="180">
        <f t="shared" si="0"/>
        <v>6.916666666666667</v>
      </c>
      <c r="AW9" s="180">
        <f t="shared" si="1"/>
        <v>0.59358166583406879</v>
      </c>
      <c r="AX9" s="179"/>
    </row>
    <row r="10" spans="1:50" ht="15" customHeight="1" x14ac:dyDescent="0.2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82">
        <v>374.70473893741206</v>
      </c>
      <c r="AD10" s="82">
        <v>375.04197320245567</v>
      </c>
      <c r="AE10" s="83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118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124">
        <v>496.09240438670315</v>
      </c>
      <c r="AO10" s="17">
        <v>500.55723602618343</v>
      </c>
      <c r="AP10" s="17">
        <v>501.00773753860693</v>
      </c>
      <c r="AQ10" s="127">
        <v>518.644589</v>
      </c>
      <c r="AR10" s="129">
        <v>522.79374571200003</v>
      </c>
      <c r="AS10" s="129">
        <v>527.49888942340795</v>
      </c>
      <c r="AT10" s="129">
        <v>569.69880057728062</v>
      </c>
      <c r="AU10" s="177">
        <v>586.78976459459909</v>
      </c>
      <c r="AV10" s="180">
        <f t="shared" si="0"/>
        <v>53.192816571271685</v>
      </c>
      <c r="AW10" s="180">
        <f t="shared" si="1"/>
        <v>3.0000000000000089</v>
      </c>
      <c r="AX10" s="179"/>
    </row>
    <row r="11" spans="1:50" ht="15" customHeight="1" x14ac:dyDescent="0.2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90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42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82">
        <v>723.63461771120262</v>
      </c>
      <c r="AD11" s="82">
        <v>724.21352540537157</v>
      </c>
      <c r="AE11" s="83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121">
        <v>725.85382130000005</v>
      </c>
      <c r="AN11" s="124">
        <v>719.9328025630042</v>
      </c>
      <c r="AO11" s="17">
        <v>723.53246657581917</v>
      </c>
      <c r="AP11" s="127">
        <v>725.37519399999996</v>
      </c>
      <c r="AQ11" s="129">
        <v>730.45282035799994</v>
      </c>
      <c r="AR11" s="129">
        <v>733.29644292086402</v>
      </c>
      <c r="AS11" s="129">
        <v>733.88308007520061</v>
      </c>
      <c r="AT11" s="129">
        <v>737.55249547557651</v>
      </c>
      <c r="AU11" s="177">
        <v>741.24025795295427</v>
      </c>
      <c r="AV11" s="180">
        <f t="shared" si="0"/>
        <v>4.4381268285037612</v>
      </c>
      <c r="AW11" s="180">
        <f t="shared" si="1"/>
        <v>0.49999999999998335</v>
      </c>
      <c r="AX11" s="179"/>
    </row>
    <row r="12" spans="1:50" ht="15" customHeight="1" x14ac:dyDescent="0.2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90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42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82">
        <v>962.45574570643851</v>
      </c>
      <c r="AD12" s="82">
        <v>963.32195587757417</v>
      </c>
      <c r="AE12" s="83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121">
        <v>900</v>
      </c>
      <c r="AN12" s="124">
        <v>889.89439160360951</v>
      </c>
      <c r="AO12" s="17">
        <v>894.34386356162747</v>
      </c>
      <c r="AP12" s="127">
        <v>900.01538779999998</v>
      </c>
      <c r="AQ12" s="129">
        <v>900.64539857145996</v>
      </c>
      <c r="AR12" s="129">
        <v>905.85056176003195</v>
      </c>
      <c r="AS12" s="129">
        <v>906.57524220943992</v>
      </c>
      <c r="AT12" s="129">
        <v>911.10811842048702</v>
      </c>
      <c r="AU12" s="177">
        <v>916.57476713100993</v>
      </c>
      <c r="AV12" s="180">
        <f t="shared" si="0"/>
        <v>4.5852429002094679</v>
      </c>
      <c r="AW12" s="180">
        <f t="shared" si="1"/>
        <v>0.59999999999999953</v>
      </c>
      <c r="AX12" s="179"/>
    </row>
    <row r="13" spans="1:50" ht="15" customHeight="1" thickBot="1" x14ac:dyDescent="0.2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90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42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124">
        <v>171.12261584820632</v>
      </c>
      <c r="AO13" s="17">
        <v>172.66271939084015</v>
      </c>
      <c r="AP13" s="17">
        <v>172.8181158382919</v>
      </c>
      <c r="AQ13" s="129">
        <v>172.93908851937869</v>
      </c>
      <c r="AR13" s="127">
        <v>175.437164</v>
      </c>
      <c r="AS13" s="127">
        <v>180.14727999999999</v>
      </c>
      <c r="AT13" s="129">
        <v>181.04801639999997</v>
      </c>
      <c r="AU13" s="177">
        <v>182.31535251479994</v>
      </c>
      <c r="AV13" s="180">
        <f t="shared" si="0"/>
        <v>7.2443250087058475</v>
      </c>
      <c r="AW13" s="180">
        <f t="shared" si="1"/>
        <v>0.69999999999998586</v>
      </c>
      <c r="AX13" s="179"/>
    </row>
    <row r="14" spans="1:50" ht="15" customHeight="1" thickBot="1" x14ac:dyDescent="0.2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90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42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103">
        <v>195</v>
      </c>
      <c r="AK14" s="103">
        <v>195.43</v>
      </c>
      <c r="AL14" s="6">
        <v>192.14285714285714</v>
      </c>
      <c r="AM14" s="121">
        <v>190</v>
      </c>
      <c r="AN14" s="124">
        <v>190</v>
      </c>
      <c r="AO14" s="127">
        <v>199.23076923076923</v>
      </c>
      <c r="AP14" s="127">
        <v>200.37298100000001</v>
      </c>
      <c r="AQ14" s="127">
        <v>199.63333333333301</v>
      </c>
      <c r="AR14" s="127">
        <v>200.83333333333334</v>
      </c>
      <c r="AS14" s="127">
        <v>203.57142857142901</v>
      </c>
      <c r="AT14" s="135">
        <v>202.542857142857</v>
      </c>
      <c r="AU14" s="176">
        <v>205.333333333333</v>
      </c>
      <c r="AV14" s="180">
        <f t="shared" si="0"/>
        <v>4.9148418491480923</v>
      </c>
      <c r="AW14" s="180">
        <f t="shared" si="1"/>
        <v>1.3777213523298073</v>
      </c>
      <c r="AX14" s="179"/>
    </row>
    <row r="15" spans="1:50" ht="15" customHeight="1" thickBot="1" x14ac:dyDescent="0.2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90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42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102">
        <v>1933.33</v>
      </c>
      <c r="AK15" s="103">
        <v>1950</v>
      </c>
      <c r="AL15" s="6">
        <v>2000</v>
      </c>
      <c r="AM15" s="121">
        <v>1974.44444444444</v>
      </c>
      <c r="AN15" s="124">
        <v>1920</v>
      </c>
      <c r="AO15" s="127">
        <v>2000</v>
      </c>
      <c r="AP15" s="127">
        <v>2050</v>
      </c>
      <c r="AQ15" s="127">
        <v>2100</v>
      </c>
      <c r="AR15" s="127">
        <v>2126.6666666666702</v>
      </c>
      <c r="AS15" s="127">
        <v>2175</v>
      </c>
      <c r="AT15" s="135">
        <v>2168.0952380952299</v>
      </c>
      <c r="AU15" s="176">
        <v>2200.3614280000002</v>
      </c>
      <c r="AV15" s="180">
        <f t="shared" si="0"/>
        <v>15.504536902887148</v>
      </c>
      <c r="AW15" s="180">
        <f t="shared" si="1"/>
        <v>1.4882275159239584</v>
      </c>
      <c r="AX15" s="179"/>
    </row>
    <row r="16" spans="1:50" ht="15" customHeight="1" thickBot="1" x14ac:dyDescent="0.2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90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42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102">
        <v>210.26</v>
      </c>
      <c r="AK16" s="103">
        <v>208.6</v>
      </c>
      <c r="AL16" s="6">
        <v>235.89743589743597</v>
      </c>
      <c r="AM16" s="121">
        <v>228.538241</v>
      </c>
      <c r="AN16" s="124">
        <v>248</v>
      </c>
      <c r="AO16" s="127">
        <v>288.24372759856601</v>
      </c>
      <c r="AP16" s="127">
        <v>296.2962962962963</v>
      </c>
      <c r="AQ16" s="127">
        <v>304.02457757296497</v>
      </c>
      <c r="AR16" s="127">
        <v>342.10256410256397</v>
      </c>
      <c r="AS16" s="127">
        <v>332.5062034739455</v>
      </c>
      <c r="AT16" s="135">
        <v>334.33333333333297</v>
      </c>
      <c r="AU16" s="176">
        <v>360.21505376344089</v>
      </c>
      <c r="AV16" s="180">
        <f t="shared" si="0"/>
        <v>64.446360297136707</v>
      </c>
      <c r="AW16" s="180">
        <f t="shared" si="1"/>
        <v>7.7412922522755574</v>
      </c>
      <c r="AX16" s="179"/>
    </row>
    <row r="17" spans="1:50" ht="15" customHeight="1" thickBot="1" x14ac:dyDescent="0.2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90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42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102">
        <v>254.36</v>
      </c>
      <c r="AK17" s="103">
        <v>228.49</v>
      </c>
      <c r="AL17" s="6">
        <v>230.7692307692308</v>
      </c>
      <c r="AM17" s="121">
        <v>225.111846946284</v>
      </c>
      <c r="AN17" s="124">
        <v>272.87933094384709</v>
      </c>
      <c r="AO17" s="127">
        <v>307.88018433179701</v>
      </c>
      <c r="AP17" s="127">
        <v>326.66666666666703</v>
      </c>
      <c r="AQ17" s="127">
        <v>357.84946236559102</v>
      </c>
      <c r="AR17" s="127">
        <v>400.07692307692298</v>
      </c>
      <c r="AS17" s="127">
        <v>381.321044546851</v>
      </c>
      <c r="AT17" s="129">
        <v>383.99029185867892</v>
      </c>
      <c r="AU17" s="176">
        <v>396.14695340501794</v>
      </c>
      <c r="AV17" s="180">
        <f t="shared" si="0"/>
        <v>59.981808175841167</v>
      </c>
      <c r="AW17" s="180">
        <f t="shared" si="1"/>
        <v>3.1658773161934715</v>
      </c>
      <c r="AX17" s="179"/>
    </row>
    <row r="18" spans="1:50" ht="15" customHeight="1" x14ac:dyDescent="0.2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82">
        <v>912.43894321439996</v>
      </c>
      <c r="AC18" s="82">
        <v>917.00113793047183</v>
      </c>
      <c r="AD18" s="82">
        <v>923.420145895985</v>
      </c>
      <c r="AE18" s="83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124">
        <v>895.80191036743452</v>
      </c>
      <c r="AO18" s="17">
        <v>902.96832565037403</v>
      </c>
      <c r="AP18" s="17">
        <v>907.48316727862584</v>
      </c>
      <c r="AQ18" s="129">
        <v>913.83554944957609</v>
      </c>
      <c r="AR18" s="129">
        <v>921.14623384517267</v>
      </c>
      <c r="AS18" s="129">
        <v>929.43654994977908</v>
      </c>
      <c r="AT18" s="129">
        <v>935.94260579942738</v>
      </c>
      <c r="AU18" s="177">
        <v>944.36608925162216</v>
      </c>
      <c r="AV18" s="180">
        <f t="shared" si="0"/>
        <v>6.1306477821977303</v>
      </c>
      <c r="AW18" s="180">
        <f t="shared" si="1"/>
        <v>0.89999999999999214</v>
      </c>
      <c r="AX18" s="179"/>
    </row>
    <row r="19" spans="1:50" ht="15" customHeight="1" thickBot="1" x14ac:dyDescent="0.2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82">
        <v>2171.38939759</v>
      </c>
      <c r="AC19" s="82">
        <v>2182.2463445779499</v>
      </c>
      <c r="AD19" s="82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121">
        <v>1987.8266178266199</v>
      </c>
      <c r="AN19" s="124">
        <v>2029.7271995708261</v>
      </c>
      <c r="AO19" s="127">
        <v>2045.45454545455</v>
      </c>
      <c r="AP19" s="17">
        <v>2055.6818181818226</v>
      </c>
      <c r="AQ19" s="129">
        <v>2070.071590909095</v>
      </c>
      <c r="AR19" s="129">
        <v>2086.6321636363677</v>
      </c>
      <c r="AS19" s="129">
        <v>2105.4118531090949</v>
      </c>
      <c r="AT19" s="126">
        <v>2120.1497360808585</v>
      </c>
      <c r="AU19" s="177">
        <v>2139.2310837055861</v>
      </c>
      <c r="AV19" s="180">
        <f t="shared" si="0"/>
        <v>5.2752805341273881</v>
      </c>
      <c r="AW19" s="180">
        <f t="shared" si="1"/>
        <v>0.89999999999999591</v>
      </c>
      <c r="AX19" s="179"/>
    </row>
    <row r="20" spans="1:50" ht="15" customHeight="1" thickBot="1" x14ac:dyDescent="0.2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90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42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102">
        <v>183.17</v>
      </c>
      <c r="AK20" s="103">
        <v>222.22</v>
      </c>
      <c r="AL20" s="6">
        <v>238.843904633378</v>
      </c>
      <c r="AM20" s="121">
        <v>277.90408993498238</v>
      </c>
      <c r="AN20" s="124">
        <v>250.60583207642</v>
      </c>
      <c r="AO20" s="127">
        <v>276.17937617937599</v>
      </c>
      <c r="AP20" s="127">
        <v>270.26311199243497</v>
      </c>
      <c r="AQ20" s="127">
        <v>243.19548872180499</v>
      </c>
      <c r="AR20" s="127">
        <v>285.24440731458299</v>
      </c>
      <c r="AS20" s="127">
        <v>263.26118326118325</v>
      </c>
      <c r="AT20" s="135">
        <v>284.12698412698415</v>
      </c>
      <c r="AU20" s="176">
        <v>332.09876543209879</v>
      </c>
      <c r="AV20" s="180">
        <f t="shared" si="0"/>
        <v>94.024478820677786</v>
      </c>
      <c r="AW20" s="180">
        <f t="shared" si="1"/>
        <v>16.883923029174422</v>
      </c>
      <c r="AX20" s="179"/>
    </row>
    <row r="21" spans="1:50" ht="15" customHeight="1" thickBot="1" x14ac:dyDescent="0.2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90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83">
        <v>300.27</v>
      </c>
      <c r="S21" s="42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103">
        <v>400</v>
      </c>
      <c r="AK21" s="103">
        <v>410</v>
      </c>
      <c r="AL21" s="6">
        <v>402</v>
      </c>
      <c r="AM21" s="121">
        <v>400.63951320000001</v>
      </c>
      <c r="AN21" s="124">
        <v>380</v>
      </c>
      <c r="AO21" s="127">
        <v>400</v>
      </c>
      <c r="AP21" s="127">
        <v>405.73951199999999</v>
      </c>
      <c r="AQ21" s="127">
        <v>410.47238700000003</v>
      </c>
      <c r="AR21" s="127">
        <v>460</v>
      </c>
      <c r="AS21" s="127">
        <v>465.63851</v>
      </c>
      <c r="AT21" s="135">
        <v>480</v>
      </c>
      <c r="AU21" s="176">
        <v>500</v>
      </c>
      <c r="AV21" s="180">
        <f t="shared" si="0"/>
        <v>75.269181300582915</v>
      </c>
      <c r="AW21" s="180">
        <f t="shared" si="1"/>
        <v>4.1666666666666661</v>
      </c>
      <c r="AX21" s="179"/>
    </row>
    <row r="22" spans="1:50" ht="15" customHeight="1" thickBot="1" x14ac:dyDescent="0.2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90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42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102">
        <v>335.38</v>
      </c>
      <c r="AK22" s="103">
        <v>338.46</v>
      </c>
      <c r="AL22" s="6">
        <v>320.57142857142901</v>
      </c>
      <c r="AM22" s="121">
        <v>315.230769230769</v>
      </c>
      <c r="AN22" s="124">
        <v>282.82828282828285</v>
      </c>
      <c r="AO22" s="127">
        <v>356.1344537815126</v>
      </c>
      <c r="AP22" s="127">
        <v>358</v>
      </c>
      <c r="AQ22" s="127">
        <v>360.08714596949898</v>
      </c>
      <c r="AR22" s="127">
        <v>382.37606837606802</v>
      </c>
      <c r="AS22" s="127">
        <v>400.71428571428498</v>
      </c>
      <c r="AT22" s="135">
        <v>462.85714285714283</v>
      </c>
      <c r="AU22" s="176">
        <v>413.18725099601596</v>
      </c>
      <c r="AV22" s="180">
        <f t="shared" si="0"/>
        <v>44.615537848605577</v>
      </c>
      <c r="AW22" s="180">
        <f t="shared" si="1"/>
        <v>-10.731149476169387</v>
      </c>
      <c r="AX22" s="179"/>
    </row>
    <row r="23" spans="1:50" ht="15" customHeight="1" thickBot="1" x14ac:dyDescent="0.2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82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124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">
        <v>413.6540220265245</v>
      </c>
      <c r="AU23" s="17">
        <v>416.54960018071012</v>
      </c>
      <c r="AV23" s="180">
        <f t="shared" si="0"/>
        <v>32.854412786666671</v>
      </c>
      <c r="AW23" s="180">
        <f t="shared" si="1"/>
        <v>0.69999999999998619</v>
      </c>
      <c r="AX23" s="179"/>
    </row>
    <row r="24" spans="1:50" ht="15" customHeight="1" thickBot="1" x14ac:dyDescent="0.2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42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103">
        <v>480</v>
      </c>
      <c r="AK24" s="103">
        <v>483.33</v>
      </c>
      <c r="AL24" s="6">
        <v>460</v>
      </c>
      <c r="AM24" s="121">
        <v>480</v>
      </c>
      <c r="AN24" s="124">
        <v>480</v>
      </c>
      <c r="AO24" s="127">
        <v>420</v>
      </c>
      <c r="AP24" s="127">
        <v>437.52819</v>
      </c>
      <c r="AQ24" s="127">
        <v>440.36325199999999</v>
      </c>
      <c r="AR24" s="127">
        <v>450.47365200000002</v>
      </c>
      <c r="AS24" s="127">
        <v>480</v>
      </c>
      <c r="AT24" s="135">
        <v>520</v>
      </c>
      <c r="AU24" s="176">
        <v>600.33333333333303</v>
      </c>
      <c r="AV24" s="180">
        <f t="shared" si="0"/>
        <v>42.680559395888693</v>
      </c>
      <c r="AW24" s="180">
        <f t="shared" si="1"/>
        <v>15.44871794871789</v>
      </c>
      <c r="AX24" s="179"/>
    </row>
    <row r="25" spans="1:50" ht="15" customHeight="1" thickBot="1" x14ac:dyDescent="0.2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90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42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102">
        <v>302.02</v>
      </c>
      <c r="AK25" s="103">
        <v>335.9</v>
      </c>
      <c r="AL25" s="6">
        <v>295.941749417734</v>
      </c>
      <c r="AM25" s="121">
        <v>309.55946014769501</v>
      </c>
      <c r="AN25" s="124">
        <v>305.90059845278063</v>
      </c>
      <c r="AO25" s="127">
        <v>378.33333333333297</v>
      </c>
      <c r="AP25" s="127">
        <v>380.61678004535099</v>
      </c>
      <c r="AQ25" s="127">
        <v>403.50793650793702</v>
      </c>
      <c r="AR25" s="127">
        <v>436.66666666666703</v>
      </c>
      <c r="AS25" s="127">
        <v>421.53621153621151</v>
      </c>
      <c r="AT25" s="135">
        <v>484.09090909090912</v>
      </c>
      <c r="AU25" s="176">
        <v>495.12405157566502</v>
      </c>
      <c r="AV25" s="180">
        <f t="shared" si="0"/>
        <v>76.412299296902333</v>
      </c>
      <c r="AW25" s="180">
        <f t="shared" si="1"/>
        <v>2.2791468043627208</v>
      </c>
      <c r="AX25" s="179"/>
    </row>
    <row r="26" spans="1:50" ht="15" customHeight="1" thickBot="1" x14ac:dyDescent="0.2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90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42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102">
        <v>197.81</v>
      </c>
      <c r="AK26" s="103">
        <v>210.4</v>
      </c>
      <c r="AL26" s="6">
        <v>277.88910647526251</v>
      </c>
      <c r="AM26" s="121">
        <v>221.72126577828138</v>
      </c>
      <c r="AN26" s="124">
        <v>270.31578947368399</v>
      </c>
      <c r="AO26" s="127">
        <v>275.092280697202</v>
      </c>
      <c r="AP26" s="127">
        <v>276.36677162522801</v>
      </c>
      <c r="AQ26" s="127">
        <v>280.86956521739103</v>
      </c>
      <c r="AR26" s="127">
        <v>285.15109890109898</v>
      </c>
      <c r="AS26" s="127">
        <v>308.48148148148101</v>
      </c>
      <c r="AT26" s="135">
        <v>293.94777265745</v>
      </c>
      <c r="AU26" s="176">
        <v>226.99774354186121</v>
      </c>
      <c r="AV26" s="180">
        <f t="shared" si="0"/>
        <v>9.2806391016085321</v>
      </c>
      <c r="AW26" s="180">
        <f t="shared" si="1"/>
        <v>-22.776164796325414</v>
      </c>
      <c r="AX26" s="179"/>
    </row>
    <row r="27" spans="1:50" ht="15" customHeight="1" thickBot="1" x14ac:dyDescent="0.2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90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42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102">
        <v>1485.71</v>
      </c>
      <c r="AK27" s="9">
        <v>1497.5956800000001</v>
      </c>
      <c r="AL27" s="17">
        <v>1498.793756544</v>
      </c>
      <c r="AM27" s="121">
        <v>1500.42750215412</v>
      </c>
      <c r="AN27" s="124">
        <v>1495.6203961380807</v>
      </c>
      <c r="AO27">
        <v>1506.0897389110471</v>
      </c>
      <c r="AP27" s="17">
        <v>1515.1262773445135</v>
      </c>
      <c r="AQ27" s="129">
        <v>1525.732161285925</v>
      </c>
      <c r="AR27" s="129">
        <v>1537.9380185762125</v>
      </c>
      <c r="AS27" s="129">
        <v>1551.7794607433982</v>
      </c>
      <c r="AT27" s="126">
        <v>1562.6419169686019</v>
      </c>
      <c r="AU27" s="177">
        <v>1576.7056942213192</v>
      </c>
      <c r="AV27" s="180">
        <f t="shared" si="0"/>
        <v>8.6701238685596671</v>
      </c>
      <c r="AW27" s="180">
        <f t="shared" si="1"/>
        <v>0.8999999999999907</v>
      </c>
      <c r="AX27" s="179"/>
    </row>
    <row r="28" spans="1:50" ht="15" customHeight="1" thickBot="1" x14ac:dyDescent="0.2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90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42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102">
        <v>966.67</v>
      </c>
      <c r="AK28" s="103">
        <v>1000</v>
      </c>
      <c r="AL28" s="6">
        <v>1042.8571428571399</v>
      </c>
      <c r="AM28" s="121">
        <v>986.14845938375402</v>
      </c>
      <c r="AN28" s="124">
        <v>1030</v>
      </c>
      <c r="AO28" s="127">
        <v>1116.6666666666699</v>
      </c>
      <c r="AP28" s="17">
        <v>1123.36666666667</v>
      </c>
      <c r="AQ28" s="127">
        <v>1166.6666666666667</v>
      </c>
      <c r="AR28" s="127">
        <v>1142.8571428571429</v>
      </c>
      <c r="AS28" s="127">
        <v>1137.5</v>
      </c>
      <c r="AT28" s="135">
        <v>1228.57142857143</v>
      </c>
      <c r="AU28" s="176">
        <v>1184.2105263157894</v>
      </c>
      <c r="AV28" s="180">
        <f t="shared" si="0"/>
        <v>35.33834586466164</v>
      </c>
      <c r="AW28" s="180">
        <f t="shared" si="1"/>
        <v>-3.6107711138312126</v>
      </c>
      <c r="AX28" s="179"/>
    </row>
    <row r="29" spans="1:50" ht="15" customHeight="1" thickBot="1" x14ac:dyDescent="0.2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90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42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103">
        <v>400</v>
      </c>
      <c r="AK29" s="103">
        <v>400</v>
      </c>
      <c r="AL29" s="6">
        <v>435.75312400000001</v>
      </c>
      <c r="AM29" s="121">
        <v>429.62962962963002</v>
      </c>
      <c r="AN29" s="124">
        <v>400</v>
      </c>
      <c r="AO29" s="127">
        <v>450.25468699999999</v>
      </c>
      <c r="AP29" s="127">
        <v>445.89743589743603</v>
      </c>
      <c r="AQ29" s="129">
        <v>449.01871794871801</v>
      </c>
      <c r="AR29" s="129">
        <v>452.61086769230775</v>
      </c>
      <c r="AS29" s="127">
        <v>400</v>
      </c>
      <c r="AT29" s="129">
        <v>402.79999999999995</v>
      </c>
      <c r="AU29" s="176">
        <v>500.769230769231</v>
      </c>
      <c r="AV29" s="180">
        <f t="shared" si="0"/>
        <v>61.538461538461611</v>
      </c>
      <c r="AW29" s="180">
        <f t="shared" si="1"/>
        <v>24.322053319074243</v>
      </c>
      <c r="AX29" s="179"/>
    </row>
    <row r="30" spans="1:50" ht="15" customHeight="1" thickBot="1" x14ac:dyDescent="0.2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90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42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102">
        <v>109.13</v>
      </c>
      <c r="AK30" s="103">
        <v>118.91</v>
      </c>
      <c r="AL30" s="6">
        <v>123.70689655172413</v>
      </c>
      <c r="AM30" s="121">
        <v>114.00477755230585</v>
      </c>
      <c r="AN30" s="124">
        <v>124.444444444444</v>
      </c>
      <c r="AO30" s="127">
        <v>152.77777777777777</v>
      </c>
      <c r="AP30" s="127">
        <v>169.166666666667</v>
      </c>
      <c r="AQ30" s="129">
        <v>170.35083333333364</v>
      </c>
      <c r="AR30" s="127">
        <v>169.642857142857</v>
      </c>
      <c r="AS30" s="127">
        <v>163.8227974116476</v>
      </c>
      <c r="AT30" s="135">
        <v>156.99703804966964</v>
      </c>
      <c r="AU30" s="176">
        <v>158.477857046709</v>
      </c>
      <c r="AV30" s="180">
        <f t="shared" si="0"/>
        <v>-9.1528208012493852</v>
      </c>
      <c r="AW30" s="180">
        <f t="shared" si="1"/>
        <v>0.94321460801755563</v>
      </c>
      <c r="AX30" s="179"/>
    </row>
    <row r="31" spans="1:50" ht="15" customHeight="1" thickBot="1" x14ac:dyDescent="0.2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90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42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102">
        <v>1005.88</v>
      </c>
      <c r="AK31" s="17">
        <v>1014.9329199999999</v>
      </c>
      <c r="AL31" s="6">
        <v>984.64052287581001</v>
      </c>
      <c r="AM31" s="14">
        <v>991.46328189999997</v>
      </c>
      <c r="AN31" s="124">
        <v>999.15867448908648</v>
      </c>
      <c r="AO31" s="127">
        <v>1000</v>
      </c>
      <c r="AP31" s="17">
        <v>1006.9999999999999</v>
      </c>
      <c r="AQ31" s="129">
        <v>1014.0489999999998</v>
      </c>
      <c r="AR31" s="17">
        <v>1022.1613919999998</v>
      </c>
      <c r="AS31" s="17">
        <v>1030.3386831359996</v>
      </c>
      <c r="AT31">
        <v>1037.5510539179515</v>
      </c>
      <c r="AU31" s="17">
        <v>1044.813911295377</v>
      </c>
      <c r="AV31" s="180">
        <f t="shared" si="0"/>
        <v>7.6481854490787118</v>
      </c>
      <c r="AW31" s="180">
        <f t="shared" si="1"/>
        <v>0.69999999999998086</v>
      </c>
      <c r="AX31" s="179"/>
    </row>
    <row r="32" spans="1:50" ht="15" customHeight="1" thickBot="1" x14ac:dyDescent="0.2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90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42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102">
        <v>990.97</v>
      </c>
      <c r="AK32" s="103">
        <v>991.11</v>
      </c>
      <c r="AL32" s="17">
        <v>991.56458199999997</v>
      </c>
      <c r="AM32" s="121">
        <v>957.56613756613797</v>
      </c>
      <c r="AN32" s="124">
        <v>983.33333333332996</v>
      </c>
      <c r="AO32" s="127">
        <v>1026.0766580534</v>
      </c>
      <c r="AP32" s="127">
        <v>1120.6666666666699</v>
      </c>
      <c r="AQ32" s="127">
        <v>1127.8571428571399</v>
      </c>
      <c r="AR32" s="127">
        <v>1169.0033222591401</v>
      </c>
      <c r="AS32" s="127">
        <v>1156.1392496041201</v>
      </c>
      <c r="AT32" s="135">
        <v>1237.121212121212</v>
      </c>
      <c r="AU32" s="176">
        <v>1305.24168399168</v>
      </c>
      <c r="AV32" s="180">
        <f t="shared" si="0"/>
        <v>43.87251661851743</v>
      </c>
      <c r="AW32" s="180">
        <f t="shared" si="1"/>
        <v>5.5063700470923322</v>
      </c>
      <c r="AX32" s="179"/>
    </row>
    <row r="33" spans="1:50" ht="15" customHeight="1" x14ac:dyDescent="0.2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42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82">
        <v>1311.57936</v>
      </c>
      <c r="AD33" s="6">
        <v>1294.4373399999999</v>
      </c>
      <c r="AE33" s="83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121">
        <v>1225</v>
      </c>
      <c r="AN33" s="124">
        <v>1206.269705808641</v>
      </c>
      <c r="AO33" s="17">
        <v>1217.1261331609187</v>
      </c>
      <c r="AP33" s="127">
        <v>1220</v>
      </c>
      <c r="AQ33" s="129">
        <v>1228.54</v>
      </c>
      <c r="AR33" s="129">
        <v>1238.36832</v>
      </c>
      <c r="AS33" s="129">
        <v>1244.5601615999999</v>
      </c>
      <c r="AT33" s="126">
        <v>1253.2720827311998</v>
      </c>
      <c r="AU33" s="177">
        <v>1259.5384431448556</v>
      </c>
      <c r="AV33" s="180">
        <f t="shared" si="0"/>
        <v>5.7800985916732026</v>
      </c>
      <c r="AW33" s="180">
        <f t="shared" si="1"/>
        <v>0.49999999999998213</v>
      </c>
      <c r="AX33" s="179"/>
    </row>
    <row r="34" spans="1:50" ht="15" customHeight="1" x14ac:dyDescent="0.2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90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42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121">
        <v>2564.15584415584</v>
      </c>
      <c r="AN34" s="124">
        <v>2545.454545454545</v>
      </c>
      <c r="AO34" s="127">
        <v>2583</v>
      </c>
      <c r="AP34" s="127">
        <v>2575.4689754689798</v>
      </c>
      <c r="AQ34" s="129">
        <v>2593.4972582972623</v>
      </c>
      <c r="AR34" s="127">
        <v>2550</v>
      </c>
      <c r="AS34" s="129">
        <v>2562.7499999999995</v>
      </c>
      <c r="AT34" s="135">
        <v>2545.454545454545</v>
      </c>
      <c r="AU34" s="176">
        <v>2573.9096850861602</v>
      </c>
      <c r="AV34" s="180">
        <f t="shared" si="0"/>
        <v>7.176568893512167</v>
      </c>
      <c r="AW34" s="180">
        <f t="shared" si="1"/>
        <v>1.1178804855277367</v>
      </c>
    </row>
    <row r="35" spans="1:50" ht="15" customHeight="1" thickBot="1" x14ac:dyDescent="0.2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82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121">
        <v>1784.275613</v>
      </c>
      <c r="AN35" s="124">
        <v>1736.9762395337643</v>
      </c>
      <c r="AO35" s="17">
        <v>1752.6090256895679</v>
      </c>
      <c r="AP35" s="17">
        <v>1754.1863738126883</v>
      </c>
      <c r="AQ35" s="129">
        <v>1766.465678429377</v>
      </c>
      <c r="AR35" s="129">
        <v>1780.597403856812</v>
      </c>
      <c r="AS35" s="129">
        <v>1789.5003908760959</v>
      </c>
      <c r="AT35" s="126">
        <v>1802.0268936122284</v>
      </c>
      <c r="AU35" s="177">
        <v>1811.0370280802892</v>
      </c>
      <c r="AV35" s="180">
        <f t="shared" si="0"/>
        <v>6.4677092615189284</v>
      </c>
      <c r="AW35" s="180">
        <f t="shared" si="1"/>
        <v>0.49999999999998485</v>
      </c>
    </row>
    <row r="36" spans="1:50" ht="15" customHeight="1" thickBot="1" x14ac:dyDescent="0.2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90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42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102">
        <v>980.95</v>
      </c>
      <c r="AK36" s="103">
        <v>982</v>
      </c>
      <c r="AL36" s="6">
        <v>955.555555555556</v>
      </c>
      <c r="AM36" s="121">
        <v>945.95022624434398</v>
      </c>
      <c r="AN36" s="124">
        <v>980.84249084248995</v>
      </c>
      <c r="AO36" s="127">
        <v>1001.3888888888901</v>
      </c>
      <c r="AP36" s="127">
        <v>1076.9230769230769</v>
      </c>
      <c r="AQ36" s="127">
        <v>1125</v>
      </c>
      <c r="AR36" s="127">
        <v>1100</v>
      </c>
      <c r="AS36" s="127">
        <v>1127.3611111111099</v>
      </c>
      <c r="AT36" s="135">
        <v>1154.7619047619048</v>
      </c>
      <c r="AU36" s="176">
        <v>1205.8472758472799</v>
      </c>
      <c r="AV36" s="180">
        <f t="shared" si="0"/>
        <v>24.85023589404814</v>
      </c>
      <c r="AW36" s="180">
        <f t="shared" si="1"/>
        <v>4.4238878053314492</v>
      </c>
    </row>
    <row r="37" spans="1:50" ht="15" customHeight="1" thickBot="1" x14ac:dyDescent="0.2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90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42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102">
        <v>716.67</v>
      </c>
      <c r="AK37" s="103">
        <v>708.33</v>
      </c>
      <c r="AL37" s="6">
        <v>733.33333333333303</v>
      </c>
      <c r="AM37" s="121">
        <v>730.64128900000003</v>
      </c>
      <c r="AN37" s="124">
        <v>803.33333333333303</v>
      </c>
      <c r="AO37" s="127">
        <v>822.22222222222229</v>
      </c>
      <c r="AP37" s="127">
        <v>830.68319299999996</v>
      </c>
      <c r="AQ37" s="127">
        <v>832.58423800000003</v>
      </c>
      <c r="AR37" s="127">
        <v>837.42168730000003</v>
      </c>
      <c r="AS37" s="127">
        <v>906.66666666666674</v>
      </c>
      <c r="AT37" s="135">
        <v>900.53813000000002</v>
      </c>
      <c r="AU37" s="176">
        <v>967.142857142857</v>
      </c>
      <c r="AV37" s="180">
        <f t="shared" si="0"/>
        <v>38.097668913388574</v>
      </c>
      <c r="AW37" s="180">
        <f t="shared" si="1"/>
        <v>7.3961029437872856</v>
      </c>
    </row>
    <row r="38" spans="1:50" ht="15" customHeight="1" thickBot="1" x14ac:dyDescent="0.2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90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42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102">
        <v>225.64</v>
      </c>
      <c r="AK38" s="103">
        <v>227.35</v>
      </c>
      <c r="AL38" s="6">
        <v>225.95704948646127</v>
      </c>
      <c r="AM38" s="121">
        <v>216.29629629629599</v>
      </c>
      <c r="AN38" s="124">
        <v>235.55555555555551</v>
      </c>
      <c r="AO38" s="127">
        <v>264.6125116713352</v>
      </c>
      <c r="AP38" s="127">
        <v>265.52380952380901</v>
      </c>
      <c r="AQ38" s="127">
        <v>293.07307307307309</v>
      </c>
      <c r="AR38" s="127">
        <v>294.444444444444</v>
      </c>
      <c r="AS38" s="127">
        <v>246.33204633204633</v>
      </c>
      <c r="AT38" s="135">
        <v>266.66666666666669</v>
      </c>
      <c r="AU38" s="176">
        <v>263.94126747067918</v>
      </c>
      <c r="AV38" s="180">
        <f t="shared" si="0"/>
        <v>13.892971788249675</v>
      </c>
      <c r="AW38" s="180">
        <f t="shared" si="1"/>
        <v>-1.022024698495315</v>
      </c>
    </row>
    <row r="39" spans="1:50" ht="15" customHeight="1" thickBot="1" x14ac:dyDescent="0.2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90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42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102">
        <v>225.64</v>
      </c>
      <c r="AK39" s="103">
        <v>227.35</v>
      </c>
      <c r="AL39" s="6">
        <v>226.34920634920633</v>
      </c>
      <c r="AM39" s="121">
        <v>219.128205128205</v>
      </c>
      <c r="AN39" s="124">
        <v>236.36363636363632</v>
      </c>
      <c r="AO39" s="127">
        <v>266.19981325863677</v>
      </c>
      <c r="AP39" s="127">
        <v>264.24242424242402</v>
      </c>
      <c r="AQ39" s="127">
        <v>291.2450912450912</v>
      </c>
      <c r="AR39" s="127">
        <v>296.15384615384602</v>
      </c>
      <c r="AS39" s="127">
        <v>268.09523809523802</v>
      </c>
      <c r="AT39" s="135">
        <v>273.01587301587307</v>
      </c>
      <c r="AU39" s="176">
        <v>262.77252159605092</v>
      </c>
      <c r="AV39" s="180">
        <f t="shared" si="0"/>
        <v>14.963337458701828</v>
      </c>
      <c r="AW39" s="180">
        <f t="shared" si="1"/>
        <v>-3.7519252293534602</v>
      </c>
    </row>
    <row r="40" spans="1:50" ht="15" customHeight="1" thickBot="1" x14ac:dyDescent="0.2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90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42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102">
        <v>441.03</v>
      </c>
      <c r="AK40" s="103">
        <v>469.52</v>
      </c>
      <c r="AL40" s="6">
        <v>457.14285714285705</v>
      </c>
      <c r="AM40" s="121">
        <v>475.12820512820502</v>
      </c>
      <c r="AN40" s="124">
        <v>471.11111111111109</v>
      </c>
      <c r="AO40" s="127">
        <v>489.74358974359001</v>
      </c>
      <c r="AP40" s="127">
        <v>493.33333333333297</v>
      </c>
      <c r="AQ40" s="127">
        <v>500</v>
      </c>
      <c r="AR40" s="127">
        <v>517.57575757575762</v>
      </c>
      <c r="AS40" s="127">
        <v>534.35897435897436</v>
      </c>
      <c r="AT40" s="135">
        <v>552.38095238095241</v>
      </c>
      <c r="AU40" s="176">
        <v>542.22222222222217</v>
      </c>
      <c r="AV40" s="180">
        <f t="shared" si="0"/>
        <v>33.960705513310465</v>
      </c>
      <c r="AW40" s="180">
        <f t="shared" si="1"/>
        <v>-1.8390804597701287</v>
      </c>
    </row>
    <row r="41" spans="1:50" ht="15" customHeight="1" thickBot="1" x14ac:dyDescent="0.2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90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42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102">
        <v>200.48</v>
      </c>
      <c r="AK41" s="103">
        <v>243.73</v>
      </c>
      <c r="AL41" s="6">
        <v>210.18149005418539</v>
      </c>
      <c r="AM41" s="121">
        <v>192.40696694271099</v>
      </c>
      <c r="AN41" s="124">
        <v>142.95410471881058</v>
      </c>
      <c r="AO41" s="127">
        <v>201.80361033302199</v>
      </c>
      <c r="AP41" s="127">
        <v>223.166144200627</v>
      </c>
      <c r="AQ41" s="127">
        <v>213.88888888888889</v>
      </c>
      <c r="AR41" s="127">
        <v>218.57142857142901</v>
      </c>
      <c r="AS41" s="127">
        <v>200.583429</v>
      </c>
      <c r="AT41" s="135">
        <v>268.68686868686865</v>
      </c>
      <c r="AU41" s="176">
        <v>221.475256769374</v>
      </c>
      <c r="AV41" s="180">
        <f t="shared" si="0"/>
        <v>22.998247437018279</v>
      </c>
      <c r="AW41" s="180">
        <f t="shared" si="1"/>
        <v>-17.571239021924704</v>
      </c>
    </row>
    <row r="42" spans="1:50" ht="15" customHeight="1" thickBot="1" x14ac:dyDescent="0.2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90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42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102">
        <v>189.92</v>
      </c>
      <c r="AK42" s="103">
        <v>206.67</v>
      </c>
      <c r="AL42" s="6">
        <v>229.46341095106857</v>
      </c>
      <c r="AM42" s="121">
        <v>205.452022301608</v>
      </c>
      <c r="AN42" s="124">
        <v>192.52717909593699</v>
      </c>
      <c r="AO42" s="127">
        <v>198.936556577006</v>
      </c>
      <c r="AP42" s="127">
        <v>208.16760926056099</v>
      </c>
      <c r="AQ42" s="127">
        <v>200</v>
      </c>
      <c r="AR42" s="127">
        <v>187.247474747475</v>
      </c>
      <c r="AS42" s="127">
        <v>190.28571428571399</v>
      </c>
      <c r="AT42" s="135">
        <v>204.40961337513099</v>
      </c>
      <c r="AU42" s="176">
        <v>192.50473664266801</v>
      </c>
      <c r="AV42" s="180">
        <f t="shared" si="0"/>
        <v>18.830084347325933</v>
      </c>
      <c r="AW42" s="180">
        <f t="shared" si="1"/>
        <v>-5.8240297684117435</v>
      </c>
    </row>
    <row r="43" spans="1:50" ht="15" customHeight="1" thickBot="1" x14ac:dyDescent="0.2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90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42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102">
        <v>497.78</v>
      </c>
      <c r="AK43" s="103">
        <v>500.69</v>
      </c>
      <c r="AL43" s="6">
        <v>507.61904761904759</v>
      </c>
      <c r="AM43" s="121">
        <v>498.64444444444399</v>
      </c>
      <c r="AN43" s="124">
        <v>474.07407407407413</v>
      </c>
      <c r="AO43" s="127">
        <v>492.30769230769232</v>
      </c>
      <c r="AP43" s="127">
        <v>497.77777777777777</v>
      </c>
      <c r="AQ43" s="127">
        <v>511.99999999999989</v>
      </c>
      <c r="AR43" s="127">
        <v>536.66666666666697</v>
      </c>
      <c r="AS43" s="127">
        <v>550.37291400000004</v>
      </c>
      <c r="AT43" s="135">
        <v>600.66666666666697</v>
      </c>
      <c r="AU43" s="176">
        <v>608.33333333333337</v>
      </c>
      <c r="AV43" s="180">
        <f t="shared" si="0"/>
        <v>33.350452295506564</v>
      </c>
      <c r="AW43" s="180">
        <f t="shared" si="1"/>
        <v>1.2763596004439064</v>
      </c>
    </row>
    <row r="44" spans="1:50" ht="15" customHeight="1" thickBot="1" x14ac:dyDescent="0.2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90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42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103">
        <v>700</v>
      </c>
      <c r="AK44" s="103">
        <v>698</v>
      </c>
      <c r="AL44" s="6">
        <v>685</v>
      </c>
      <c r="AM44" s="121">
        <v>678.75</v>
      </c>
      <c r="AN44" s="124">
        <v>666.66666666666663</v>
      </c>
      <c r="AO44" s="127">
        <v>700.53719999999998</v>
      </c>
      <c r="AP44" s="127">
        <v>747.142857142857</v>
      </c>
      <c r="AQ44" s="127">
        <v>750</v>
      </c>
      <c r="AR44" s="127">
        <v>758.53824129999998</v>
      </c>
      <c r="AS44" s="127">
        <v>771.66666666666697</v>
      </c>
      <c r="AT44" s="135">
        <v>800</v>
      </c>
      <c r="AU44" s="176">
        <v>833.33333333333337</v>
      </c>
      <c r="AV44" s="180">
        <f t="shared" si="0"/>
        <v>28.133871973278691</v>
      </c>
      <c r="AW44" s="180">
        <f t="shared" si="1"/>
        <v>4.1666666666666714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Y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V1" sqref="AV1:AW1"/>
    </sheetView>
  </sheetViews>
  <sheetFormatPr defaultRowHeight="15" customHeight="1" x14ac:dyDescent="0.2"/>
  <cols>
    <col min="1" max="1" width="33.62890625" customWidth="1"/>
    <col min="2" max="3" width="9.14453125" style="4" customWidth="1"/>
    <col min="4" max="4" width="9.14453125" style="8" customWidth="1"/>
    <col min="5" max="13" width="9.14453125" style="4" customWidth="1"/>
    <col min="14" max="19" width="9.14453125" customWidth="1"/>
    <col min="20" max="20" width="10.76171875" customWidth="1"/>
    <col min="21" max="23" width="9.14453125" customWidth="1"/>
    <col min="24" max="24" width="9.4140625" customWidth="1"/>
    <col min="25" max="25" width="10.625" customWidth="1"/>
    <col min="26" max="26" width="9.55078125" bestFit="1" customWidth="1"/>
    <col min="28" max="31" width="9.4140625" customWidth="1"/>
    <col min="36" max="36" width="9.55078125" customWidth="1"/>
    <col min="37" max="37" width="9.953125" customWidth="1"/>
    <col min="44" max="44" width="11.43359375" customWidth="1"/>
    <col min="45" max="45" width="9.953125" customWidth="1"/>
    <col min="46" max="46" width="11.8359375" customWidth="1"/>
    <col min="47" max="47" width="9.55078125" customWidth="1"/>
    <col min="48" max="48" width="8.33984375" customWidth="1"/>
    <col min="49" max="49" width="7.53125" customWidth="1"/>
  </cols>
  <sheetData>
    <row r="1" spans="1:51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120">
        <v>43891</v>
      </c>
      <c r="AO1" s="120">
        <v>43922</v>
      </c>
      <c r="AP1" s="120">
        <v>43952</v>
      </c>
      <c r="AQ1" s="120">
        <v>43983</v>
      </c>
      <c r="AR1" s="120">
        <v>44013</v>
      </c>
      <c r="AS1" s="120">
        <v>44044</v>
      </c>
      <c r="AT1" s="120">
        <v>44075</v>
      </c>
      <c r="AU1" s="120">
        <v>44105</v>
      </c>
      <c r="AV1" s="181" t="s">
        <v>136</v>
      </c>
      <c r="AW1" s="181" t="s">
        <v>137</v>
      </c>
    </row>
    <row r="2" spans="1:51" ht="15" customHeight="1" thickBot="1" x14ac:dyDescent="0.2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92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42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102">
        <v>501.9</v>
      </c>
      <c r="AK2" s="103">
        <v>506.3</v>
      </c>
      <c r="AL2" s="6">
        <v>500.142857142857</v>
      </c>
      <c r="AM2" s="121">
        <v>478</v>
      </c>
      <c r="AN2" s="124">
        <v>507.29729729729729</v>
      </c>
      <c r="AO2" s="127">
        <v>509.48780487804902</v>
      </c>
      <c r="AP2" s="127">
        <v>514.16666666666663</v>
      </c>
      <c r="AQ2" s="127">
        <v>515.75609756097595</v>
      </c>
      <c r="AR2" s="127">
        <v>520.04468085106396</v>
      </c>
      <c r="AS2" s="127">
        <v>527.31707317073199</v>
      </c>
      <c r="AT2" s="135">
        <v>530.76923076923072</v>
      </c>
      <c r="AU2" s="176">
        <v>556.25</v>
      </c>
      <c r="AV2" s="180">
        <f>(AU2-AI2)/AI2*100</f>
        <v>10.113346104725411</v>
      </c>
      <c r="AW2" s="180">
        <f>(AU2-AT2)/AT2*100</f>
        <v>4.8007246376811699</v>
      </c>
      <c r="AX2" s="179"/>
      <c r="AY2" s="135"/>
    </row>
    <row r="3" spans="1:51" ht="15" customHeight="1" thickBot="1" x14ac:dyDescent="0.2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92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42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102">
        <v>43.62</v>
      </c>
      <c r="AK3" s="103">
        <v>43.68</v>
      </c>
      <c r="AL3" s="6">
        <v>43.013525999999999</v>
      </c>
      <c r="AM3" s="121">
        <v>41</v>
      </c>
      <c r="AN3" s="124">
        <v>42.864864864864899</v>
      </c>
      <c r="AO3" s="127">
        <v>42.974418604651198</v>
      </c>
      <c r="AP3" s="127">
        <v>42.017073170731699</v>
      </c>
      <c r="AQ3" s="127">
        <v>43.5555555555556</v>
      </c>
      <c r="AR3" s="127">
        <v>45.979591836734699</v>
      </c>
      <c r="AS3" s="127">
        <v>46.590909090909093</v>
      </c>
      <c r="AT3" s="135">
        <v>47.205128205128197</v>
      </c>
      <c r="AU3" s="176">
        <v>48.465116279069797</v>
      </c>
      <c r="AV3" s="180">
        <f t="shared" ref="AV3:AV44" si="0">(AU3-AI3)/AI3*100</f>
        <v>8.8800095952337657</v>
      </c>
      <c r="AW3" s="180">
        <f t="shared" ref="AW3:AW44" si="1">(AU3-AT3)/AT3*100</f>
        <v>2.6691762565845942</v>
      </c>
      <c r="AX3" s="179"/>
      <c r="AY3" s="135"/>
    </row>
    <row r="4" spans="1:51" ht="15" customHeight="1" thickBot="1" x14ac:dyDescent="0.2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92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42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102">
        <v>465.31</v>
      </c>
      <c r="AK4" s="103">
        <v>425.32</v>
      </c>
      <c r="AL4" s="6">
        <v>406.19047619047598</v>
      </c>
      <c r="AM4" s="121">
        <v>395.67099567099564</v>
      </c>
      <c r="AN4" s="124">
        <v>410.98901098901092</v>
      </c>
      <c r="AO4" s="127">
        <v>429.100529100529</v>
      </c>
      <c r="AP4" s="127">
        <v>430.17352899999997</v>
      </c>
      <c r="AQ4" s="127">
        <v>428.54978354978402</v>
      </c>
      <c r="AR4" s="127">
        <v>435.38205980066402</v>
      </c>
      <c r="AS4" s="127">
        <v>442.85714285714278</v>
      </c>
      <c r="AT4" s="135">
        <v>462.1848739495797</v>
      </c>
      <c r="AU4" s="176">
        <v>471.84873949579821</v>
      </c>
      <c r="AV4" s="180">
        <f t="shared" si="0"/>
        <v>3.7746797460263242</v>
      </c>
      <c r="AW4" s="180">
        <f t="shared" si="1"/>
        <v>2.0909090909090979</v>
      </c>
      <c r="AX4" s="179"/>
      <c r="AY4" s="135"/>
    </row>
    <row r="5" spans="1:51" ht="15" customHeight="1" thickBot="1" x14ac:dyDescent="0.2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92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42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102">
        <v>435.41</v>
      </c>
      <c r="AK5" s="103">
        <v>416.43</v>
      </c>
      <c r="AL5" s="6">
        <v>409.24369747899163</v>
      </c>
      <c r="AM5" s="121">
        <v>392.72780717225203</v>
      </c>
      <c r="AN5" s="124">
        <v>356.82539682539681</v>
      </c>
      <c r="AO5" s="127">
        <v>357.0173254486981</v>
      </c>
      <c r="AP5" s="127">
        <v>370.068173734173</v>
      </c>
      <c r="AQ5" s="127">
        <v>369.14285714285722</v>
      </c>
      <c r="AR5" s="127">
        <v>385.90476190476198</v>
      </c>
      <c r="AS5" s="127">
        <v>400.87012987012997</v>
      </c>
      <c r="AT5" s="135">
        <v>435.64213564213549</v>
      </c>
      <c r="AU5" s="176">
        <v>466.48495014444131</v>
      </c>
      <c r="AV5" s="180">
        <f t="shared" si="0"/>
        <v>6.9362710792208055</v>
      </c>
      <c r="AW5" s="180">
        <f t="shared" si="1"/>
        <v>7.079851093109621</v>
      </c>
      <c r="AX5" s="179"/>
      <c r="AY5" s="135"/>
    </row>
    <row r="6" spans="1:51" ht="15" customHeight="1" thickBot="1" x14ac:dyDescent="0.2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92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42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102">
        <v>1089.08</v>
      </c>
      <c r="AK6" s="103">
        <v>1111.74</v>
      </c>
      <c r="AL6" s="6">
        <v>1137.2645768833852</v>
      </c>
      <c r="AM6" s="121">
        <v>1197.49749105419</v>
      </c>
      <c r="AN6" s="124">
        <v>1176.2222222222199</v>
      </c>
      <c r="AO6" s="127">
        <v>1187.3082646520145</v>
      </c>
      <c r="AP6" s="127">
        <v>1196.82331280741</v>
      </c>
      <c r="AQ6" s="127">
        <v>1180.1924001924001</v>
      </c>
      <c r="AR6" s="127">
        <v>1217.0168317878699</v>
      </c>
      <c r="AS6" s="127">
        <v>1200.2711691296199</v>
      </c>
      <c r="AT6" s="135">
        <v>1163.80139710958</v>
      </c>
      <c r="AU6" s="176">
        <v>1192.1764568466399</v>
      </c>
      <c r="AV6" s="180">
        <f t="shared" si="0"/>
        <v>7.7466759689836735</v>
      </c>
      <c r="AW6" s="180">
        <f t="shared" si="1"/>
        <v>2.4381359059657681</v>
      </c>
      <c r="AX6" s="179"/>
      <c r="AY6" s="135"/>
    </row>
    <row r="7" spans="1:51" ht="15" customHeight="1" thickBot="1" x14ac:dyDescent="0.2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92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42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102">
        <v>1484.21</v>
      </c>
      <c r="AK7" s="103">
        <v>1487.36</v>
      </c>
      <c r="AL7" s="6">
        <v>1470.899470899471</v>
      </c>
      <c r="AM7" s="121">
        <v>1500.8792160220701</v>
      </c>
      <c r="AN7" s="124">
        <v>1458.108330669605</v>
      </c>
      <c r="AO7" s="127">
        <v>1514.8241428066451</v>
      </c>
      <c r="AP7" s="127">
        <v>1528.5622515885673</v>
      </c>
      <c r="AQ7" s="127">
        <v>1527.5364234762701</v>
      </c>
      <c r="AR7" s="127">
        <v>1520.6115779645193</v>
      </c>
      <c r="AS7" s="127">
        <v>1528.4453950969378</v>
      </c>
      <c r="AT7" s="135">
        <v>1539.7202656612487</v>
      </c>
      <c r="AU7" s="176">
        <v>1624.4692143048217</v>
      </c>
      <c r="AV7" s="180">
        <f t="shared" si="0"/>
        <v>15.475552664557155</v>
      </c>
      <c r="AW7" s="180">
        <f t="shared" si="1"/>
        <v>5.504178293527664</v>
      </c>
      <c r="AX7" s="179"/>
      <c r="AY7" s="135"/>
    </row>
    <row r="8" spans="1:51" ht="15" customHeight="1" thickBot="1" x14ac:dyDescent="0.2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92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42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102">
        <v>279.55</v>
      </c>
      <c r="AK8" s="103">
        <v>300.67</v>
      </c>
      <c r="AL8" s="6">
        <v>296.66666666666669</v>
      </c>
      <c r="AM8" s="121">
        <v>258.33333333333331</v>
      </c>
      <c r="AN8" s="124">
        <v>253.33333333333334</v>
      </c>
      <c r="AO8" s="127">
        <v>305</v>
      </c>
      <c r="AP8" s="127">
        <v>315.42857142857099</v>
      </c>
      <c r="AQ8" s="127">
        <v>302.36284999999998</v>
      </c>
      <c r="AR8" s="127">
        <v>313.33333333333297</v>
      </c>
      <c r="AS8" s="127">
        <v>300</v>
      </c>
      <c r="AT8" s="135">
        <v>294.61538461538498</v>
      </c>
      <c r="AU8" s="176">
        <v>309.66666666666669</v>
      </c>
      <c r="AV8" s="180">
        <f t="shared" si="0"/>
        <v>29.027777777777786</v>
      </c>
      <c r="AW8" s="180">
        <f t="shared" si="1"/>
        <v>5.1087902523932609</v>
      </c>
      <c r="AX8" s="179"/>
      <c r="AY8" s="135"/>
    </row>
    <row r="9" spans="1:51" ht="15" customHeight="1" thickBot="1" x14ac:dyDescent="0.2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92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42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102">
        <v>255.71</v>
      </c>
      <c r="AK9" s="103">
        <v>266.77</v>
      </c>
      <c r="AL9" s="6">
        <v>270.74074074074076</v>
      </c>
      <c r="AM9" s="121">
        <v>240.47619047619048</v>
      </c>
      <c r="AN9" s="124">
        <v>232.35294117647058</v>
      </c>
      <c r="AO9" s="127">
        <v>254.57142857142858</v>
      </c>
      <c r="AP9" s="127">
        <v>258.461538461538</v>
      </c>
      <c r="AQ9" s="127">
        <v>256.52173913043498</v>
      </c>
      <c r="AR9" s="127">
        <v>257.36428189999998</v>
      </c>
      <c r="AS9" s="127">
        <v>253.93939393939394</v>
      </c>
      <c r="AT9" s="135">
        <v>250</v>
      </c>
      <c r="AU9" s="176">
        <v>268.06451612903226</v>
      </c>
      <c r="AV9" s="180">
        <f t="shared" si="0"/>
        <v>21.422951556704504</v>
      </c>
      <c r="AW9" s="180">
        <f t="shared" si="1"/>
        <v>7.2258064516129021</v>
      </c>
      <c r="AX9" s="179"/>
      <c r="AY9" s="135"/>
    </row>
    <row r="10" spans="1:51" ht="15" customHeight="1" thickBot="1" x14ac:dyDescent="0.2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82">
        <v>410.92981965899997</v>
      </c>
      <c r="AD10" s="82">
        <v>411.17637755079534</v>
      </c>
      <c r="AE10" s="83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118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125">
        <v>550</v>
      </c>
      <c r="AO10" s="17">
        <v>554.4</v>
      </c>
      <c r="AP10" s="127">
        <v>560.74265800000001</v>
      </c>
      <c r="AQ10" s="17">
        <v>561.24732639219997</v>
      </c>
      <c r="AR10" s="129">
        <v>564.27453100000002</v>
      </c>
      <c r="AS10" s="129">
        <v>567.66017818600005</v>
      </c>
      <c r="AT10" s="129">
        <v>571.06613925511601</v>
      </c>
      <c r="AU10" s="176">
        <v>588.88888888888903</v>
      </c>
      <c r="AV10" s="180">
        <f t="shared" si="0"/>
        <v>41.997022874343337</v>
      </c>
      <c r="AW10" s="180">
        <f t="shared" si="1"/>
        <v>3.1209606748914496</v>
      </c>
      <c r="AX10" s="179"/>
      <c r="AY10" s="135"/>
    </row>
    <row r="11" spans="1:51" ht="15" customHeight="1" thickBot="1" x14ac:dyDescent="0.2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103">
        <v>675.31683799999996</v>
      </c>
      <c r="AK11" s="103">
        <v>680</v>
      </c>
      <c r="AL11" s="6">
        <v>681.43780000000004</v>
      </c>
      <c r="AM11" s="121">
        <v>700.35476900000003</v>
      </c>
      <c r="AN11" s="124">
        <v>735</v>
      </c>
      <c r="AO11" s="127">
        <v>800</v>
      </c>
      <c r="AP11" s="127">
        <v>800.42175829999996</v>
      </c>
      <c r="AQ11" s="127">
        <v>812.53286000000003</v>
      </c>
      <c r="AR11" s="127">
        <v>835.16272479999998</v>
      </c>
      <c r="AS11" s="127">
        <v>914.28571428571001</v>
      </c>
      <c r="AT11" s="135">
        <v>1000</v>
      </c>
      <c r="AU11" s="176">
        <v>1033.3333333333301</v>
      </c>
      <c r="AV11" s="180">
        <f t="shared" si="0"/>
        <v>58.767660578341228</v>
      </c>
      <c r="AW11" s="180">
        <f t="shared" si="1"/>
        <v>3.3333333333330071</v>
      </c>
      <c r="AX11" s="179"/>
    </row>
    <row r="12" spans="1:51" ht="15" customHeight="1" thickBot="1" x14ac:dyDescent="0.2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92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103">
        <v>1200</v>
      </c>
      <c r="AK12" s="103">
        <v>1175.56</v>
      </c>
      <c r="AL12" s="6">
        <v>1195.6324099999999</v>
      </c>
      <c r="AM12" s="121">
        <v>1200</v>
      </c>
      <c r="AN12" s="124">
        <v>1180</v>
      </c>
      <c r="AO12" s="127">
        <v>1200</v>
      </c>
      <c r="AP12" s="127">
        <v>1240</v>
      </c>
      <c r="AQ12" s="127">
        <v>1300</v>
      </c>
      <c r="AR12" s="127">
        <v>1333.3333333333333</v>
      </c>
      <c r="AS12" s="127">
        <v>1350</v>
      </c>
      <c r="AT12" s="135">
        <v>1320.8462491</v>
      </c>
      <c r="AU12" s="176">
        <v>1350</v>
      </c>
      <c r="AV12" s="180">
        <f t="shared" si="0"/>
        <v>15.384615384615385</v>
      </c>
      <c r="AW12" s="180">
        <f t="shared" si="1"/>
        <v>2.2072024597764348</v>
      </c>
      <c r="AX12" s="179"/>
    </row>
    <row r="13" spans="1:51" ht="15" customHeight="1" thickBot="1" x14ac:dyDescent="0.2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83">
        <v>166.74999999999997</v>
      </c>
      <c r="S13" s="42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82">
        <v>175.10499999999999</v>
      </c>
      <c r="AE13" s="83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118">
        <v>172.385391</v>
      </c>
      <c r="AK13" s="103">
        <v>180</v>
      </c>
      <c r="AL13" s="6">
        <v>178.352769</v>
      </c>
      <c r="AM13" s="121">
        <v>175.4279851</v>
      </c>
      <c r="AN13" s="125">
        <v>175</v>
      </c>
      <c r="AO13" s="17">
        <v>175.12249999999997</v>
      </c>
      <c r="AP13" s="17">
        <v>176.28011025000001</v>
      </c>
      <c r="AQ13" s="127">
        <v>175.03761</v>
      </c>
      <c r="AR13" s="129">
        <v>177.42831899999999</v>
      </c>
      <c r="AS13" s="129">
        <v>177.53477599139998</v>
      </c>
      <c r="AT13" s="129">
        <v>178.59998464734838</v>
      </c>
      <c r="AU13" s="176">
        <v>180</v>
      </c>
      <c r="AV13" s="180">
        <f t="shared" si="0"/>
        <v>5.1877352129244008</v>
      </c>
      <c r="AW13" s="180">
        <f t="shared" si="1"/>
        <v>0.78388324356018191</v>
      </c>
      <c r="AX13" s="179"/>
    </row>
    <row r="14" spans="1:51" ht="15" customHeight="1" thickBot="1" x14ac:dyDescent="0.2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92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42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103">
        <v>195</v>
      </c>
      <c r="AK14" s="103">
        <v>197.45</v>
      </c>
      <c r="AL14" s="6">
        <v>192.8125</v>
      </c>
      <c r="AM14" s="121">
        <v>191.769230769231</v>
      </c>
      <c r="AN14" s="124">
        <v>196.31578947368422</v>
      </c>
      <c r="AO14" s="127">
        <v>197.36842105263159</v>
      </c>
      <c r="AP14" s="127">
        <v>199.30232558139534</v>
      </c>
      <c r="AQ14" s="127">
        <v>198</v>
      </c>
      <c r="AR14" s="127">
        <v>201.0204081632653</v>
      </c>
      <c r="AS14" s="127">
        <v>201.16279069767441</v>
      </c>
      <c r="AT14" s="135">
        <v>203.42105263157896</v>
      </c>
      <c r="AU14" s="176">
        <v>205.53658536585399</v>
      </c>
      <c r="AV14" s="180">
        <f t="shared" si="0"/>
        <v>5.0666251071458124</v>
      </c>
      <c r="AW14" s="180">
        <f t="shared" si="1"/>
        <v>1.0399772820498234</v>
      </c>
      <c r="AX14" s="179"/>
    </row>
    <row r="15" spans="1:51" ht="15" customHeight="1" thickBot="1" x14ac:dyDescent="0.2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92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42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102">
        <v>1944.44</v>
      </c>
      <c r="AK15" s="103">
        <v>1970</v>
      </c>
      <c r="AL15" s="6">
        <v>1896.6666666666699</v>
      </c>
      <c r="AM15" s="121">
        <v>1853.3333333333301</v>
      </c>
      <c r="AN15" s="124">
        <v>1798.3333333333301</v>
      </c>
      <c r="AO15" s="127">
        <v>1822.2222222222222</v>
      </c>
      <c r="AP15" s="127">
        <v>1907.1428571428601</v>
      </c>
      <c r="AQ15" s="127">
        <v>1960</v>
      </c>
      <c r="AR15" s="127">
        <v>1980</v>
      </c>
      <c r="AS15" s="127">
        <v>1985.7142857142858</v>
      </c>
      <c r="AT15" s="135">
        <v>1887.5</v>
      </c>
      <c r="AU15" s="176">
        <v>1906.6666666666699</v>
      </c>
      <c r="AV15" s="180">
        <f t="shared" si="0"/>
        <v>-4.595113001417567</v>
      </c>
      <c r="AW15" s="180">
        <f t="shared" si="1"/>
        <v>1.0154525386315192</v>
      </c>
      <c r="AX15" s="179"/>
    </row>
    <row r="16" spans="1:51" ht="15" customHeight="1" thickBot="1" x14ac:dyDescent="0.2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92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42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102">
        <v>172.73</v>
      </c>
      <c r="AK16" s="103">
        <v>174.51</v>
      </c>
      <c r="AL16" s="6">
        <v>179.04761904761901</v>
      </c>
      <c r="AM16" s="121">
        <v>188.99835796387518</v>
      </c>
      <c r="AN16" s="124">
        <v>200.00000000000006</v>
      </c>
      <c r="AO16" s="127">
        <v>282.92682289113299</v>
      </c>
      <c r="AP16" s="127">
        <v>283.87120028835801</v>
      </c>
      <c r="AQ16" s="127">
        <v>261.54497354497363</v>
      </c>
      <c r="AR16" s="127">
        <v>277.27891156462601</v>
      </c>
      <c r="AS16" s="127">
        <v>288.88888888888891</v>
      </c>
      <c r="AT16" s="135">
        <v>321.0144927536233</v>
      </c>
      <c r="AU16" s="176">
        <v>340.80086580086595</v>
      </c>
      <c r="AV16" s="180">
        <f t="shared" si="0"/>
        <v>111.99822598357514</v>
      </c>
      <c r="AW16" s="180">
        <f t="shared" si="1"/>
        <v>6.1637008589604614</v>
      </c>
      <c r="AX16" s="179"/>
    </row>
    <row r="17" spans="1:50" ht="15" customHeight="1" thickBot="1" x14ac:dyDescent="0.2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92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42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103">
        <v>196.6</v>
      </c>
      <c r="AK17" s="103">
        <v>205.56</v>
      </c>
      <c r="AL17" s="6">
        <v>213.43434343434299</v>
      </c>
      <c r="AM17" s="121">
        <v>225.802469135802</v>
      </c>
      <c r="AN17" s="124">
        <v>246.10856398935866</v>
      </c>
      <c r="AO17" s="127">
        <v>327.05426356589197</v>
      </c>
      <c r="AP17" s="127">
        <v>329.365079365079</v>
      </c>
      <c r="AQ17" s="127">
        <v>302.79220779220782</v>
      </c>
      <c r="AR17" s="127">
        <v>319.71631205673799</v>
      </c>
      <c r="AS17" s="127">
        <v>314.28571428571433</v>
      </c>
      <c r="AT17" s="135">
        <v>366.6666666666668</v>
      </c>
      <c r="AU17" s="176">
        <v>376.23337953693732</v>
      </c>
      <c r="AV17" s="180">
        <f t="shared" si="0"/>
        <v>102.94986489384674</v>
      </c>
      <c r="AW17" s="180">
        <f t="shared" si="1"/>
        <v>2.6091035100737776</v>
      </c>
      <c r="AX17" s="179"/>
    </row>
    <row r="18" spans="1:50" ht="15" customHeight="1" thickBot="1" x14ac:dyDescent="0.2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82">
        <v>1507.3809591836684</v>
      </c>
      <c r="AD18" s="82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102">
        <v>1555.56</v>
      </c>
      <c r="AK18" s="9">
        <v>1563.3377999999998</v>
      </c>
      <c r="AL18" s="6">
        <v>1600</v>
      </c>
      <c r="AM18" s="121">
        <v>1582.6492175999999</v>
      </c>
      <c r="AN18" s="124">
        <v>1533.3333333333301</v>
      </c>
      <c r="AO18" s="17">
        <v>1544.0666666666632</v>
      </c>
      <c r="AP18" s="17">
        <v>1556.4191999999964</v>
      </c>
      <c r="AQ18">
        <v>1557.8199772799962</v>
      </c>
      <c r="AR18" s="129">
        <v>1603.263841</v>
      </c>
      <c r="AS18" s="129">
        <v>1612.8834240460001</v>
      </c>
      <c r="AT18" s="129">
        <v>1622.5607245902761</v>
      </c>
      <c r="AU18" s="177">
        <v>1702.3655825574999</v>
      </c>
      <c r="AV18" s="180">
        <f t="shared" si="0"/>
        <v>8.6343587710425886</v>
      </c>
      <c r="AW18" s="180">
        <f t="shared" si="1"/>
        <v>4.9184512331503578</v>
      </c>
      <c r="AX18" s="179"/>
    </row>
    <row r="19" spans="1:50" ht="15" customHeight="1" thickBot="1" x14ac:dyDescent="0.2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92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42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103">
        <v>2200</v>
      </c>
      <c r="AK19" s="103">
        <v>2185</v>
      </c>
      <c r="AL19" s="6">
        <v>2150</v>
      </c>
      <c r="AM19" s="121">
        <v>2095.2380952380954</v>
      </c>
      <c r="AN19" s="124">
        <v>2070</v>
      </c>
      <c r="AO19" s="17">
        <v>2084.4899999999998</v>
      </c>
      <c r="AP19" s="127">
        <v>2100.5284190000002</v>
      </c>
      <c r="AQ19" s="127">
        <v>2083.3333333333298</v>
      </c>
      <c r="AR19" s="127">
        <v>2108.5247319</v>
      </c>
      <c r="AS19" s="127">
        <v>2187.8787878787875</v>
      </c>
      <c r="AT19" s="135">
        <v>2216.6666666666702</v>
      </c>
      <c r="AU19" s="176">
        <v>2250.5357142857101</v>
      </c>
      <c r="AV19" s="180">
        <f t="shared" si="0"/>
        <v>6.4443430629806606</v>
      </c>
      <c r="AW19" s="180">
        <f t="shared" si="1"/>
        <v>1.5279269602574399</v>
      </c>
      <c r="AX19" s="179"/>
    </row>
    <row r="20" spans="1:50" ht="15" customHeight="1" thickBot="1" x14ac:dyDescent="0.2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92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42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102">
        <v>389.88</v>
      </c>
      <c r="AK20" s="103">
        <v>353.9</v>
      </c>
      <c r="AL20" s="6">
        <v>304.75196045784298</v>
      </c>
      <c r="AM20" s="121">
        <v>289.689494977957</v>
      </c>
      <c r="AN20" s="124">
        <v>255.45021089766823</v>
      </c>
      <c r="AO20" s="127">
        <v>206.99938875741</v>
      </c>
      <c r="AP20" s="127">
        <v>282.07215325883197</v>
      </c>
      <c r="AQ20" s="127">
        <v>273.89119567609299</v>
      </c>
      <c r="AR20" s="127">
        <v>227.22436266946531</v>
      </c>
      <c r="AS20" s="127">
        <v>290.55335359514936</v>
      </c>
      <c r="AT20" s="135">
        <v>315.97909253038119</v>
      </c>
      <c r="AU20" s="176">
        <v>350.44458537105606</v>
      </c>
      <c r="AV20" s="180">
        <f t="shared" si="0"/>
        <v>48.908224052469315</v>
      </c>
      <c r="AW20" s="180">
        <f t="shared" si="1"/>
        <v>10.907523204992126</v>
      </c>
      <c r="AX20" s="179"/>
    </row>
    <row r="21" spans="1:50" ht="15" customHeight="1" thickBot="1" x14ac:dyDescent="0.2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92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42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103">
        <v>480</v>
      </c>
      <c r="AK21" s="103">
        <v>482.65</v>
      </c>
      <c r="AL21" s="6">
        <v>455.555555555556</v>
      </c>
      <c r="AM21" s="121">
        <v>448.88888888888903</v>
      </c>
      <c r="AN21" s="124">
        <v>434.54545454545502</v>
      </c>
      <c r="AO21" s="127">
        <v>478.75</v>
      </c>
      <c r="AP21" s="127">
        <v>492.30769230769198</v>
      </c>
      <c r="AQ21" s="127">
        <v>484.61538461538498</v>
      </c>
      <c r="AR21" s="127">
        <v>488.57142857142856</v>
      </c>
      <c r="AS21" s="127">
        <v>495.71428571428601</v>
      </c>
      <c r="AT21" s="135">
        <v>526.36363636363603</v>
      </c>
      <c r="AU21" s="176">
        <v>584</v>
      </c>
      <c r="AV21" s="180">
        <f t="shared" si="0"/>
        <v>71.764705882352942</v>
      </c>
      <c r="AW21" s="180">
        <f t="shared" si="1"/>
        <v>10.949913644214233</v>
      </c>
      <c r="AX21" s="179"/>
    </row>
    <row r="22" spans="1:50" ht="15" customHeight="1" thickBot="1" x14ac:dyDescent="0.2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92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42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103">
        <v>400.73513279999997</v>
      </c>
      <c r="AK22" s="103">
        <v>402.71</v>
      </c>
      <c r="AL22" s="6">
        <v>400.70697727532303</v>
      </c>
      <c r="AM22" s="121">
        <v>397.33333333333297</v>
      </c>
      <c r="AN22" s="124">
        <v>387.07070707070699</v>
      </c>
      <c r="AO22" s="127">
        <v>413.18357487922702</v>
      </c>
      <c r="AP22" s="127">
        <v>420.35042735042703</v>
      </c>
      <c r="AQ22" s="127">
        <v>409.62962962963002</v>
      </c>
      <c r="AR22" s="127">
        <v>413.6</v>
      </c>
      <c r="AS22" s="127">
        <v>432.88888888888903</v>
      </c>
      <c r="AT22" s="135">
        <v>487.60393046107339</v>
      </c>
      <c r="AU22" s="176">
        <v>490.51679586563301</v>
      </c>
      <c r="AV22" s="180">
        <f t="shared" si="0"/>
        <v>74.196979728165175</v>
      </c>
      <c r="AW22" s="180">
        <f t="shared" si="1"/>
        <v>0.59738349561810311</v>
      </c>
      <c r="AX22" s="179"/>
    </row>
    <row r="23" spans="1:50" ht="15" customHeight="1" thickBot="1" x14ac:dyDescent="0.2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92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42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118">
        <v>473.62418400000001</v>
      </c>
      <c r="AK23" s="103">
        <v>474</v>
      </c>
      <c r="AL23" s="6">
        <v>430</v>
      </c>
      <c r="AM23" s="121">
        <v>420.59317568</v>
      </c>
      <c r="AN23" s="124">
        <v>411.81818181818198</v>
      </c>
      <c r="AO23" s="17">
        <v>475.112727272727</v>
      </c>
      <c r="AP23" s="127">
        <v>485</v>
      </c>
      <c r="AQ23" s="17">
        <v>485.43649999999997</v>
      </c>
      <c r="AR23" s="125">
        <v>492.36418700000002</v>
      </c>
      <c r="AS23" s="17">
        <v>496.30310049600001</v>
      </c>
      <c r="AT23" s="17">
        <v>507.28091909897603</v>
      </c>
      <c r="AU23" s="176">
        <v>586.59361200000001</v>
      </c>
      <c r="AV23" s="180">
        <f t="shared" si="0"/>
        <v>92.929654788321287</v>
      </c>
      <c r="AW23" s="180">
        <f t="shared" si="1"/>
        <v>15.634866188520924</v>
      </c>
      <c r="AX23" s="179"/>
    </row>
    <row r="24" spans="1:50" ht="15" customHeight="1" thickBot="1" x14ac:dyDescent="0.2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42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103">
        <v>550.86352810000005</v>
      </c>
      <c r="AK24" s="103">
        <v>558.46</v>
      </c>
      <c r="AL24" s="6">
        <v>515.892255892256</v>
      </c>
      <c r="AM24" s="121">
        <v>505.71428571428601</v>
      </c>
      <c r="AN24" s="124">
        <v>453.27166612346656</v>
      </c>
      <c r="AO24" s="127">
        <v>504.84848484848487</v>
      </c>
      <c r="AP24" s="127">
        <v>519.43074263791402</v>
      </c>
      <c r="AQ24" s="127">
        <v>524.28571428571399</v>
      </c>
      <c r="AR24" s="127">
        <v>557.05882352941205</v>
      </c>
      <c r="AS24" s="127">
        <v>570.4724185</v>
      </c>
      <c r="AT24" s="135">
        <v>648.27586206896547</v>
      </c>
      <c r="AU24" s="176">
        <v>701.58620689655197</v>
      </c>
      <c r="AV24" s="180">
        <f t="shared" si="0"/>
        <v>66.770491803278759</v>
      </c>
      <c r="AW24" s="180">
        <f t="shared" si="1"/>
        <v>8.2234042553191955</v>
      </c>
      <c r="AX24" s="179"/>
    </row>
    <row r="25" spans="1:50" ht="15" customHeight="1" thickBot="1" x14ac:dyDescent="0.2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92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42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102">
        <v>357.44</v>
      </c>
      <c r="AK25" s="103">
        <v>384.73</v>
      </c>
      <c r="AL25" s="6">
        <v>355.697572965495</v>
      </c>
      <c r="AM25" s="121">
        <v>336.429378065891</v>
      </c>
      <c r="AN25" s="124">
        <v>301.30211068927468</v>
      </c>
      <c r="AO25" s="127">
        <v>302.34307871562783</v>
      </c>
      <c r="AP25" s="127">
        <v>326.07807005985501</v>
      </c>
      <c r="AQ25" s="127">
        <v>360.55183849373202</v>
      </c>
      <c r="AR25" s="127">
        <v>381.40158994187101</v>
      </c>
      <c r="AS25" s="127">
        <v>392.52526026966825</v>
      </c>
      <c r="AT25" s="135">
        <v>401.36829196158021</v>
      </c>
      <c r="AU25" s="176">
        <v>410.78929075954227</v>
      </c>
      <c r="AV25" s="180">
        <f t="shared" si="0"/>
        <v>16.667673088786213</v>
      </c>
      <c r="AW25" s="180">
        <f t="shared" si="1"/>
        <v>2.3472204921618109</v>
      </c>
      <c r="AX25" s="179"/>
    </row>
    <row r="26" spans="1:50" ht="15" customHeight="1" thickBot="1" x14ac:dyDescent="0.2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92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42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102">
        <v>196.11</v>
      </c>
      <c r="AK26" s="103">
        <v>195.82</v>
      </c>
      <c r="AL26" s="6">
        <v>196.44742003483566</v>
      </c>
      <c r="AM26" s="121">
        <v>187.87317321345901</v>
      </c>
      <c r="AN26" s="124">
        <v>156.15447441297175</v>
      </c>
      <c r="AO26" s="127">
        <v>205.30802062059499</v>
      </c>
      <c r="AP26" s="127">
        <v>209.52971338173401</v>
      </c>
      <c r="AQ26" s="127">
        <v>213.05546940846301</v>
      </c>
      <c r="AR26" s="127">
        <v>241.351635021547</v>
      </c>
      <c r="AS26" s="127">
        <v>298.49829461695799</v>
      </c>
      <c r="AT26" s="135">
        <v>271.90547075179103</v>
      </c>
      <c r="AU26" s="176">
        <v>224.41272475137461</v>
      </c>
      <c r="AV26" s="180">
        <f t="shared" si="0"/>
        <v>8.6950042311876423</v>
      </c>
      <c r="AW26" s="180">
        <f t="shared" si="1"/>
        <v>-17.466638633310243</v>
      </c>
      <c r="AX26" s="179"/>
    </row>
    <row r="27" spans="1:50" ht="15" customHeight="1" thickBot="1" x14ac:dyDescent="0.2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92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42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103">
        <v>1600</v>
      </c>
      <c r="AK27" s="103">
        <v>1635.3628100000001</v>
      </c>
      <c r="AL27" s="6">
        <v>1650</v>
      </c>
      <c r="AM27" s="121">
        <v>1604.8563140000001</v>
      </c>
      <c r="AN27" s="124">
        <v>1625</v>
      </c>
      <c r="AO27" s="127">
        <v>1703.51125065411</v>
      </c>
      <c r="AP27" s="127">
        <v>1800</v>
      </c>
      <c r="AQ27" s="127">
        <v>1758.3526400000001</v>
      </c>
      <c r="AR27" s="127">
        <v>1778.0701754386</v>
      </c>
      <c r="AS27" s="127">
        <v>1834.5238095238101</v>
      </c>
      <c r="AT27" s="135">
        <v>1912.9967776584299</v>
      </c>
      <c r="AU27" s="176">
        <v>1923.11594202899</v>
      </c>
      <c r="AV27" s="180">
        <f t="shared" si="0"/>
        <v>26.428459613636761</v>
      </c>
      <c r="AW27" s="180">
        <f t="shared" si="1"/>
        <v>0.52896923239705307</v>
      </c>
      <c r="AX27" s="179"/>
    </row>
    <row r="28" spans="1:50" ht="15" customHeight="1" thickBot="1" x14ac:dyDescent="0.25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92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42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102">
        <v>941.18</v>
      </c>
      <c r="AK28" s="103">
        <v>969.23</v>
      </c>
      <c r="AL28" s="6">
        <v>1018.49206349206</v>
      </c>
      <c r="AM28" s="121">
        <v>976.92307692307702</v>
      </c>
      <c r="AN28" s="124">
        <v>907.61437908496703</v>
      </c>
      <c r="AO28" s="127">
        <v>981.66666666667004</v>
      </c>
      <c r="AP28" s="127">
        <v>1003.0303030303</v>
      </c>
      <c r="AQ28" s="127">
        <v>1000</v>
      </c>
      <c r="AR28" s="127">
        <v>1042.8571428571399</v>
      </c>
      <c r="AS28" s="127">
        <v>1012.2549019607843</v>
      </c>
      <c r="AT28" s="135">
        <v>1082.6797385620901</v>
      </c>
      <c r="AU28" s="176">
        <v>1154.6840958605665</v>
      </c>
      <c r="AV28" s="180">
        <f t="shared" si="0"/>
        <v>15.740012816131877</v>
      </c>
      <c r="AW28" s="180">
        <f t="shared" si="1"/>
        <v>6.6505684676528247</v>
      </c>
      <c r="AX28" s="179"/>
    </row>
    <row r="29" spans="1:50" ht="15" customHeight="1" thickBot="1" x14ac:dyDescent="0.2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92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42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103">
        <v>362.7</v>
      </c>
      <c r="AK29" s="103">
        <v>405.67</v>
      </c>
      <c r="AL29" s="6">
        <v>398.57764245324103</v>
      </c>
      <c r="AM29" s="121">
        <v>382.96934487563499</v>
      </c>
      <c r="AN29" s="124">
        <v>361.57773386034256</v>
      </c>
      <c r="AO29" s="127">
        <v>417.59615384615398</v>
      </c>
      <c r="AP29" s="127">
        <v>453.552631578947</v>
      </c>
      <c r="AQ29" s="127">
        <v>464.28571428571428</v>
      </c>
      <c r="AR29" s="127">
        <v>455.6728674375733</v>
      </c>
      <c r="AS29" s="127">
        <v>508.03510215274912</v>
      </c>
      <c r="AT29" s="135">
        <v>475.20915526455695</v>
      </c>
      <c r="AU29" s="176">
        <v>409.30335097001802</v>
      </c>
      <c r="AV29" s="180">
        <f t="shared" si="0"/>
        <v>16.600675432304357</v>
      </c>
      <c r="AW29" s="180">
        <f t="shared" si="1"/>
        <v>-13.868799362219372</v>
      </c>
      <c r="AX29" s="179"/>
    </row>
    <row r="30" spans="1:50" ht="15" customHeight="1" thickBot="1" x14ac:dyDescent="0.2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92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42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102">
        <v>107.04</v>
      </c>
      <c r="AK30" s="103">
        <v>145.53</v>
      </c>
      <c r="AL30" s="6">
        <v>152.57199368141343</v>
      </c>
      <c r="AM30" s="121">
        <v>132.86508281723499</v>
      </c>
      <c r="AN30" s="124">
        <v>152.69512163978848</v>
      </c>
      <c r="AO30" s="127">
        <v>159.89278791402899</v>
      </c>
      <c r="AP30" s="127">
        <v>153.454930572823</v>
      </c>
      <c r="AQ30" s="127">
        <v>146.25438958772293</v>
      </c>
      <c r="AR30" s="127">
        <v>150.65843313406612</v>
      </c>
      <c r="AS30" s="127">
        <v>156.32090415046599</v>
      </c>
      <c r="AT30" s="135">
        <v>156.91218053314338</v>
      </c>
      <c r="AU30" s="176">
        <v>170.24040548593825</v>
      </c>
      <c r="AV30" s="180">
        <f t="shared" si="0"/>
        <v>33.551296141666008</v>
      </c>
      <c r="AW30" s="180">
        <f t="shared" si="1"/>
        <v>8.4940664947165452</v>
      </c>
      <c r="AX30" s="179"/>
    </row>
    <row r="31" spans="1:50" ht="15" customHeight="1" thickBot="1" x14ac:dyDescent="0.2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118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125">
        <v>800</v>
      </c>
      <c r="AO31" s="127">
        <v>850.53477999999996</v>
      </c>
      <c r="AP31" s="17">
        <v>857.33905823999999</v>
      </c>
      <c r="AQ31" s="17">
        <v>858.11066339241586</v>
      </c>
      <c r="AR31" s="125">
        <v>862.4826319</v>
      </c>
      <c r="AS31" s="17">
        <v>870.24497558709993</v>
      </c>
      <c r="AT31" s="135">
        <v>900</v>
      </c>
      <c r="AU31" s="176">
        <v>975</v>
      </c>
      <c r="AV31" s="180">
        <f t="shared" si="0"/>
        <v>21.251984568539754</v>
      </c>
      <c r="AW31" s="180">
        <f t="shared" si="1"/>
        <v>8.3333333333333321</v>
      </c>
      <c r="AX31" s="179"/>
    </row>
    <row r="32" spans="1:50" ht="15" customHeight="1" thickBot="1" x14ac:dyDescent="0.2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92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42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102">
        <v>1004.49</v>
      </c>
      <c r="AK32" s="103">
        <v>1041.05</v>
      </c>
      <c r="AL32" s="6">
        <v>974.82702482702496</v>
      </c>
      <c r="AM32" s="121">
        <v>914.79591836734699</v>
      </c>
      <c r="AN32" s="124">
        <v>969.96900753373995</v>
      </c>
      <c r="AO32" s="127">
        <v>1019.39830195644</v>
      </c>
      <c r="AP32" s="127">
        <v>1057.4637127578301</v>
      </c>
      <c r="AQ32" s="127">
        <v>1074.7967479674801</v>
      </c>
      <c r="AR32" s="127">
        <v>1093.8096843051301</v>
      </c>
      <c r="AS32" s="127">
        <v>1114.8031612848499</v>
      </c>
      <c r="AT32" s="135">
        <v>1178.97871371424</v>
      </c>
      <c r="AU32" s="176">
        <v>1257.70130383131</v>
      </c>
      <c r="AV32" s="180">
        <f t="shared" si="0"/>
        <v>19.694751249915953</v>
      </c>
      <c r="AW32" s="180">
        <f t="shared" si="1"/>
        <v>6.6771850247459792</v>
      </c>
      <c r="AX32" s="179"/>
    </row>
    <row r="33" spans="1:50" ht="15" customHeight="1" thickBot="1" x14ac:dyDescent="0.2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42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103">
        <v>1200.8524193999999</v>
      </c>
      <c r="AK33" s="103">
        <v>1250</v>
      </c>
      <c r="AL33" s="6">
        <v>1200</v>
      </c>
      <c r="AM33" s="121">
        <v>1185.74215</v>
      </c>
      <c r="AN33" s="124">
        <v>1200</v>
      </c>
      <c r="AO33" s="127">
        <v>1248.3254300000001</v>
      </c>
      <c r="AP33" s="127">
        <v>1253.3333333333301</v>
      </c>
      <c r="AQ33" s="127">
        <v>1255.2846195</v>
      </c>
      <c r="AR33" s="127">
        <v>1250</v>
      </c>
      <c r="AS33" s="127">
        <v>1233.3333333333333</v>
      </c>
      <c r="AT33" s="135">
        <v>1302.8571428571399</v>
      </c>
      <c r="AU33" s="176">
        <v>1350</v>
      </c>
      <c r="AV33" s="180">
        <f t="shared" si="0"/>
        <v>12.5</v>
      </c>
      <c r="AW33" s="180">
        <f t="shared" si="1"/>
        <v>3.6184210526318115</v>
      </c>
      <c r="AX33" s="179"/>
    </row>
    <row r="34" spans="1:50" ht="15" customHeight="1" thickBot="1" x14ac:dyDescent="0.2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92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42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102">
        <v>1236.43</v>
      </c>
      <c r="AK34" s="103">
        <v>1252.3800000000001</v>
      </c>
      <c r="AL34" s="6">
        <v>1209.0909090909099</v>
      </c>
      <c r="AM34" s="121">
        <v>1228.57142857143</v>
      </c>
      <c r="AN34" s="124">
        <v>1244.0993788819901</v>
      </c>
      <c r="AO34" s="127">
        <v>1286.6666666666699</v>
      </c>
      <c r="AP34" s="127">
        <v>1292.2222222221999</v>
      </c>
      <c r="AQ34" s="127">
        <v>1312.5</v>
      </c>
      <c r="AR34" s="127">
        <v>1368.3333333333301</v>
      </c>
      <c r="AS34" s="127">
        <v>1426.69696969697</v>
      </c>
      <c r="AT34" s="135">
        <v>1504.0909090909099</v>
      </c>
      <c r="AU34" s="176">
        <v>1562.48196248196</v>
      </c>
      <c r="AV34" s="180">
        <f t="shared" si="0"/>
        <v>-29.266812624742645</v>
      </c>
      <c r="AW34" s="180">
        <f t="shared" si="1"/>
        <v>3.8821492130646722</v>
      </c>
      <c r="AX34" s="179"/>
    </row>
    <row r="35" spans="1:50" ht="15" customHeight="1" thickBot="1" x14ac:dyDescent="0.2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92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42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82">
        <v>1733.344589175</v>
      </c>
      <c r="AD35" s="6">
        <v>1724.5436489702499</v>
      </c>
      <c r="AE35" s="83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118">
        <v>1682.5132759000001</v>
      </c>
      <c r="AK35" s="9">
        <v>1692.6083555554001</v>
      </c>
      <c r="AL35" s="30">
        <v>1685.27145</v>
      </c>
      <c r="AM35" s="17">
        <v>1686.7881943049997</v>
      </c>
      <c r="AN35" s="124">
        <v>1620</v>
      </c>
      <c r="AO35" s="127">
        <v>1700</v>
      </c>
      <c r="AP35" s="17">
        <v>1715.2999999999997</v>
      </c>
      <c r="AQ35" s="17">
        <v>1716.8437699999995</v>
      </c>
      <c r="AR35" s="127">
        <v>1745.8615238</v>
      </c>
      <c r="AS35" s="127">
        <v>1802.5384120000001</v>
      </c>
      <c r="AT35" s="135">
        <v>1800</v>
      </c>
      <c r="AU35" s="176">
        <v>1808.4621790000001</v>
      </c>
      <c r="AV35" s="180">
        <f t="shared" si="0"/>
        <v>9.5270994546241958</v>
      </c>
      <c r="AW35" s="180">
        <f t="shared" si="1"/>
        <v>0.47012105555556144</v>
      </c>
      <c r="AX35" s="179"/>
    </row>
    <row r="36" spans="1:50" ht="15" customHeight="1" thickBot="1" x14ac:dyDescent="0.2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92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42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103">
        <v>982.2</v>
      </c>
      <c r="AK36" s="103">
        <v>987.98</v>
      </c>
      <c r="AL36" s="6">
        <v>939.41286318448931</v>
      </c>
      <c r="AM36" s="121">
        <v>915.82836164768901</v>
      </c>
      <c r="AN36" s="124">
        <v>876.0308001729569</v>
      </c>
      <c r="AO36" s="127">
        <v>940.69715007214995</v>
      </c>
      <c r="AP36" s="127">
        <v>1022.19642642178</v>
      </c>
      <c r="AQ36" s="127">
        <v>1082.92193030045</v>
      </c>
      <c r="AR36" s="127">
        <v>1103.1385281385301</v>
      </c>
      <c r="AS36" s="127">
        <v>1152.19869019869</v>
      </c>
      <c r="AT36" s="135">
        <v>1178.7630225935025</v>
      </c>
      <c r="AU36" s="176">
        <v>1165.7372510530406</v>
      </c>
      <c r="AV36" s="180">
        <f t="shared" si="0"/>
        <v>17.811407573998654</v>
      </c>
      <c r="AW36" s="180">
        <f t="shared" si="1"/>
        <v>-1.1050373392102746</v>
      </c>
      <c r="AX36" s="179"/>
    </row>
    <row r="37" spans="1:50" ht="15" customHeight="1" thickBot="1" x14ac:dyDescent="0.2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92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42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102">
        <v>725.22</v>
      </c>
      <c r="AK37" s="103">
        <v>700</v>
      </c>
      <c r="AL37" s="6">
        <v>720</v>
      </c>
      <c r="AM37" s="121">
        <v>726.66666666666697</v>
      </c>
      <c r="AN37" s="124">
        <v>704.7619047619047</v>
      </c>
      <c r="AO37" s="127">
        <v>775</v>
      </c>
      <c r="AP37" s="127">
        <v>780.53128400000003</v>
      </c>
      <c r="AQ37" s="127">
        <v>785.33333333333303</v>
      </c>
      <c r="AR37" s="127">
        <v>766.66666666666663</v>
      </c>
      <c r="AS37" s="127">
        <v>759.99999999999989</v>
      </c>
      <c r="AT37" s="135">
        <v>800.26381200000003</v>
      </c>
      <c r="AU37" s="176">
        <v>866.66666666666697</v>
      </c>
      <c r="AV37" s="180">
        <f t="shared" si="0"/>
        <v>23.339950996088749</v>
      </c>
      <c r="AW37" s="180">
        <f t="shared" si="1"/>
        <v>8.2976205684866002</v>
      </c>
      <c r="AX37" s="179"/>
    </row>
    <row r="38" spans="1:50" ht="15" customHeight="1" thickBot="1" x14ac:dyDescent="0.2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92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42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102">
        <v>227.51</v>
      </c>
      <c r="AK38" s="103">
        <v>207.75</v>
      </c>
      <c r="AL38" s="6">
        <v>200.1346801346802</v>
      </c>
      <c r="AM38" s="121">
        <v>192.88888888888897</v>
      </c>
      <c r="AN38" s="124">
        <v>208.33333333333351</v>
      </c>
      <c r="AO38" s="127">
        <v>220.0130718954249</v>
      </c>
      <c r="AP38" s="127">
        <v>225.34663865546233</v>
      </c>
      <c r="AQ38" s="127">
        <v>220.00000000000009</v>
      </c>
      <c r="AR38" s="127">
        <v>226.77002583979342</v>
      </c>
      <c r="AS38" s="127">
        <v>233.88888888888906</v>
      </c>
      <c r="AT38" s="135">
        <v>262.55555555555566</v>
      </c>
      <c r="AU38" s="176">
        <v>266.04938271604942</v>
      </c>
      <c r="AV38" s="180">
        <f t="shared" si="0"/>
        <v>24.387350362026538</v>
      </c>
      <c r="AW38" s="180">
        <f t="shared" si="1"/>
        <v>1.3307001457657164</v>
      </c>
      <c r="AX38" s="179"/>
    </row>
    <row r="39" spans="1:50" ht="15" customHeight="1" thickBot="1" x14ac:dyDescent="0.2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92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42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102">
        <v>235.35</v>
      </c>
      <c r="AK39" s="103">
        <v>216.43</v>
      </c>
      <c r="AL39" s="6">
        <v>210.10101010101016</v>
      </c>
      <c r="AM39" s="121">
        <v>197.8600823045268</v>
      </c>
      <c r="AN39" s="124">
        <v>215.20467836257322</v>
      </c>
      <c r="AO39" s="127">
        <v>237.72839506172838</v>
      </c>
      <c r="AP39" s="127">
        <v>239.34663234663199</v>
      </c>
      <c r="AQ39" s="127">
        <v>230.76923076923092</v>
      </c>
      <c r="AR39" s="127">
        <v>235.85858585858603</v>
      </c>
      <c r="AS39" s="127">
        <v>241.97530864197537</v>
      </c>
      <c r="AT39" s="135">
        <v>269.40170940170941</v>
      </c>
      <c r="AU39" s="176">
        <v>271.34502923976612</v>
      </c>
      <c r="AV39" s="180">
        <f t="shared" si="0"/>
        <v>25.139730989297483</v>
      </c>
      <c r="AW39" s="180">
        <f t="shared" si="1"/>
        <v>0.72134651349186218</v>
      </c>
      <c r="AX39" s="179"/>
    </row>
    <row r="40" spans="1:50" ht="15" customHeight="1" thickBot="1" x14ac:dyDescent="0.2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92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42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102">
        <v>457.14</v>
      </c>
      <c r="AK40" s="103">
        <v>473.47</v>
      </c>
      <c r="AL40" s="6">
        <v>472.7619047619047</v>
      </c>
      <c r="AM40" s="121">
        <v>446.19047619047615</v>
      </c>
      <c r="AN40" s="124">
        <v>417.43589743589746</v>
      </c>
      <c r="AO40" s="127">
        <v>402.22222222222211</v>
      </c>
      <c r="AP40" s="127">
        <v>428.292682926829</v>
      </c>
      <c r="AQ40" s="127">
        <v>431.51515151515201</v>
      </c>
      <c r="AR40" s="127">
        <v>451.2</v>
      </c>
      <c r="AS40" s="127">
        <v>500.48148148148198</v>
      </c>
      <c r="AT40" s="135">
        <v>552</v>
      </c>
      <c r="AU40" s="176">
        <v>535.55555555555566</v>
      </c>
      <c r="AV40" s="180">
        <f t="shared" si="0"/>
        <v>23.115865886720009</v>
      </c>
      <c r="AW40" s="180">
        <f t="shared" si="1"/>
        <v>-2.9790660225442651</v>
      </c>
      <c r="AX40" s="179"/>
    </row>
    <row r="41" spans="1:50" ht="15" customHeight="1" thickBot="1" x14ac:dyDescent="0.2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92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42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102">
        <v>209.57</v>
      </c>
      <c r="AK41" s="103">
        <v>210.69</v>
      </c>
      <c r="AL41" s="6">
        <v>184.37280902427014</v>
      </c>
      <c r="AM41" s="121">
        <v>186.25971472073624</v>
      </c>
      <c r="AN41" s="124">
        <v>203.12353823372817</v>
      </c>
      <c r="AO41" s="127">
        <v>227.59869121709031</v>
      </c>
      <c r="AP41" s="127">
        <v>236.92906172253799</v>
      </c>
      <c r="AQ41" s="127">
        <v>235.44211207518384</v>
      </c>
      <c r="AR41" s="127">
        <v>249.36882846236199</v>
      </c>
      <c r="AS41" s="127">
        <v>267.44813773962602</v>
      </c>
      <c r="AT41" s="135">
        <v>326.21952242695278</v>
      </c>
      <c r="AU41" s="176">
        <v>271.99075798184811</v>
      </c>
      <c r="AV41" s="180">
        <f t="shared" si="0"/>
        <v>40.189168440734818</v>
      </c>
      <c r="AW41" s="180">
        <f t="shared" si="1"/>
        <v>-16.623396430005993</v>
      </c>
      <c r="AX41" s="179"/>
    </row>
    <row r="42" spans="1:50" ht="15" customHeight="1" thickBot="1" x14ac:dyDescent="0.2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92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42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103">
        <v>206.9</v>
      </c>
      <c r="AK42" s="103">
        <v>202.1</v>
      </c>
      <c r="AL42" s="6">
        <v>180.61442163993578</v>
      </c>
      <c r="AM42" s="121">
        <v>181.41713943215399</v>
      </c>
      <c r="AN42" s="124">
        <v>207.36044259844826</v>
      </c>
      <c r="AO42" s="127">
        <v>218.62583744380834</v>
      </c>
      <c r="AP42" s="127">
        <v>225.52881307159299</v>
      </c>
      <c r="AQ42" s="127">
        <v>220.24226686016399</v>
      </c>
      <c r="AR42" s="127">
        <v>227.06299290429999</v>
      </c>
      <c r="AS42" s="127">
        <v>238.06444995559499</v>
      </c>
      <c r="AT42" s="135">
        <v>292.20350358662188</v>
      </c>
      <c r="AU42" s="176">
        <v>210.63922828805434</v>
      </c>
      <c r="AV42" s="180">
        <f t="shared" si="0"/>
        <v>4.3880551399581886</v>
      </c>
      <c r="AW42" s="180">
        <f t="shared" si="1"/>
        <v>-27.913517222557299</v>
      </c>
      <c r="AX42" s="179"/>
    </row>
    <row r="43" spans="1:50" ht="15" customHeight="1" thickBot="1" x14ac:dyDescent="0.2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92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42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102">
        <v>522.22</v>
      </c>
      <c r="AK43" s="103">
        <v>542.11</v>
      </c>
      <c r="AL43" s="6">
        <v>531.25</v>
      </c>
      <c r="AM43" s="121">
        <v>530.84848484848499</v>
      </c>
      <c r="AN43" s="124">
        <v>511.33333333333343</v>
      </c>
      <c r="AO43" s="127">
        <v>515.08771929824559</v>
      </c>
      <c r="AP43" s="127">
        <v>527.36842105263133</v>
      </c>
      <c r="AQ43" s="127">
        <v>538.94736842105249</v>
      </c>
      <c r="AR43" s="127">
        <v>548.42814390000001</v>
      </c>
      <c r="AS43" s="127">
        <v>552.33333333333303</v>
      </c>
      <c r="AT43" s="135">
        <v>609.57264957264954</v>
      </c>
      <c r="AU43" s="176">
        <v>631.00000000000011</v>
      </c>
      <c r="AV43" s="180">
        <f t="shared" si="0"/>
        <v>24.189635915181633</v>
      </c>
      <c r="AW43" s="180">
        <f t="shared" si="1"/>
        <v>3.5151430173864515</v>
      </c>
      <c r="AX43" s="179"/>
    </row>
    <row r="44" spans="1:50" ht="15" customHeight="1" thickBot="1" x14ac:dyDescent="0.2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92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42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103">
        <v>720</v>
      </c>
      <c r="AK44" s="103">
        <v>712.86</v>
      </c>
      <c r="AL44" s="6">
        <v>714.28571428571433</v>
      </c>
      <c r="AM44" s="121">
        <v>698.574444444444</v>
      </c>
      <c r="AN44" s="124">
        <v>705.38461538461502</v>
      </c>
      <c r="AO44" s="127">
        <v>750.625</v>
      </c>
      <c r="AP44" s="127">
        <v>791.66666666666663</v>
      </c>
      <c r="AQ44" s="127">
        <v>783.33333333333337</v>
      </c>
      <c r="AR44" s="127">
        <v>779.92307692307702</v>
      </c>
      <c r="AS44" s="127">
        <v>780.76923076923072</v>
      </c>
      <c r="AT44" s="135">
        <v>783.33333333333337</v>
      </c>
      <c r="AU44" s="176">
        <v>800.76923076923094</v>
      </c>
      <c r="AV44" s="180">
        <f t="shared" si="0"/>
        <v>11.99569661108125</v>
      </c>
      <c r="AW44" s="180">
        <f t="shared" si="1"/>
        <v>2.22585924713586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X44"/>
  <sheetViews>
    <sheetView workbookViewId="0">
      <pane xSplit="1" ySplit="1" topLeftCell="AK2" activePane="bottomRight" state="frozen"/>
      <selection pane="bottomLeft" activeCell="A2" sqref="A2"/>
      <selection pane="topRight" activeCell="B1" sqref="B1"/>
      <selection pane="bottomRight" activeCell="AV1" sqref="AV1:AW1"/>
    </sheetView>
  </sheetViews>
  <sheetFormatPr defaultRowHeight="15" customHeight="1" x14ac:dyDescent="0.2"/>
  <cols>
    <col min="1" max="1" width="25.15234375" customWidth="1"/>
    <col min="2" max="3" width="9.14453125" style="4" customWidth="1"/>
    <col min="4" max="4" width="9.14453125" style="8" customWidth="1"/>
    <col min="5" max="13" width="9.14453125" style="4" customWidth="1"/>
    <col min="14" max="22" width="9.14453125" customWidth="1"/>
    <col min="23" max="23" width="10.22265625" customWidth="1"/>
    <col min="24" max="24" width="11.02734375" customWidth="1"/>
    <col min="25" max="25" width="10.0859375" customWidth="1"/>
    <col min="28" max="28" width="11.296875" customWidth="1"/>
    <col min="29" max="29" width="13.5859375" customWidth="1"/>
    <col min="30" max="30" width="12.64453125" customWidth="1"/>
    <col min="31" max="31" width="11.02734375" customWidth="1"/>
    <col min="36" max="36" width="11.56640625" bestFit="1" customWidth="1"/>
    <col min="37" max="37" width="11.56640625" customWidth="1"/>
    <col min="43" max="43" width="9.953125" customWidth="1"/>
    <col min="44" max="44" width="9.68359375" customWidth="1"/>
    <col min="45" max="45" width="9.14453125" customWidth="1"/>
    <col min="46" max="46" width="10.89453125" customWidth="1"/>
    <col min="47" max="47" width="10.0859375" customWidth="1"/>
    <col min="48" max="48" width="8.33984375" customWidth="1"/>
    <col min="49" max="49" width="7.53125" customWidth="1"/>
  </cols>
  <sheetData>
    <row r="1" spans="1:50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50" ht="15" customHeight="1" thickBot="1" x14ac:dyDescent="0.2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93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42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103">
        <v>500.4</v>
      </c>
      <c r="AK2" s="103">
        <v>485.81</v>
      </c>
      <c r="AL2" s="6">
        <v>473.41463414634148</v>
      </c>
      <c r="AM2" s="121">
        <v>473.65853658536588</v>
      </c>
      <c r="AN2" s="124">
        <v>489.25925925925924</v>
      </c>
      <c r="AO2" s="127">
        <v>515.9375</v>
      </c>
      <c r="AP2" s="127">
        <v>520.84210526315803</v>
      </c>
      <c r="AQ2" s="127">
        <v>525.5742146</v>
      </c>
      <c r="AR2" s="127">
        <v>507.74193548387098</v>
      </c>
      <c r="AS2" s="127">
        <v>507.95882352941197</v>
      </c>
      <c r="AT2" s="135">
        <v>526.19047619047615</v>
      </c>
      <c r="AU2" s="176">
        <v>556.11111111111109</v>
      </c>
      <c r="AV2" s="180">
        <f>(AU2-AI2)/AI2*100</f>
        <v>13.995075407817792</v>
      </c>
      <c r="AW2" s="180">
        <f>(AU2-AT2)/AT2*100</f>
        <v>5.6862745098039253</v>
      </c>
      <c r="AX2" s="179"/>
    </row>
    <row r="3" spans="1:50" ht="15" customHeight="1" thickBot="1" x14ac:dyDescent="0.2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93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42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103">
        <v>45.2</v>
      </c>
      <c r="AK3" s="103">
        <v>43</v>
      </c>
      <c r="AL3" s="6">
        <v>41.428571428571431</v>
      </c>
      <c r="AM3" s="121">
        <v>41.454883720930198</v>
      </c>
      <c r="AN3" s="124">
        <v>42</v>
      </c>
      <c r="AO3" s="127">
        <v>43.532600000000002</v>
      </c>
      <c r="AP3" s="127">
        <v>42.810526315789502</v>
      </c>
      <c r="AQ3" s="127">
        <v>44.263718900000001</v>
      </c>
      <c r="AR3" s="127">
        <v>48.70967741935484</v>
      </c>
      <c r="AS3" s="127">
        <v>48.823529411764703</v>
      </c>
      <c r="AT3" s="135">
        <v>48.695652173913047</v>
      </c>
      <c r="AU3" s="176">
        <v>49.5</v>
      </c>
      <c r="AV3" s="180">
        <f t="shared" ref="AV3:AV44" si="0">(AU3-AI3)/AI3*100</f>
        <v>16.245435869541801</v>
      </c>
      <c r="AW3" s="180">
        <f t="shared" ref="AW3:AW44" si="1">(AU3-AT3)/AT3*100</f>
        <v>1.6517857142857078</v>
      </c>
      <c r="AX3" s="179"/>
    </row>
    <row r="4" spans="1:50" ht="15" customHeight="1" thickBot="1" x14ac:dyDescent="0.2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93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42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102">
        <v>388.19</v>
      </c>
      <c r="AK4" s="103">
        <v>390</v>
      </c>
      <c r="AL4" s="6">
        <v>360.97560975609758</v>
      </c>
      <c r="AM4" s="121">
        <v>353.25581395348797</v>
      </c>
      <c r="AN4" s="124">
        <v>381.48148148148147</v>
      </c>
      <c r="AO4" s="127">
        <v>374.26470588235293</v>
      </c>
      <c r="AP4" s="127">
        <v>384.3671679197995</v>
      </c>
      <c r="AQ4" s="127">
        <v>375</v>
      </c>
      <c r="AR4" s="127">
        <v>384.16666666666669</v>
      </c>
      <c r="AS4" s="127">
        <v>394.32773109243698</v>
      </c>
      <c r="AT4" s="135">
        <v>400.21739130434798</v>
      </c>
      <c r="AU4" s="176">
        <v>426.47058823529414</v>
      </c>
      <c r="AV4" s="180">
        <f t="shared" si="0"/>
        <v>6.4220183486238565</v>
      </c>
      <c r="AW4" s="180">
        <f t="shared" si="1"/>
        <v>6.5597341598235896</v>
      </c>
      <c r="AX4" s="179"/>
    </row>
    <row r="5" spans="1:50" ht="15" customHeight="1" thickBot="1" x14ac:dyDescent="0.2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93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42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102">
        <v>380.77</v>
      </c>
      <c r="AK5" s="103">
        <v>386.53</v>
      </c>
      <c r="AL5" s="6">
        <v>358.67346938775506</v>
      </c>
      <c r="AM5" s="121">
        <v>349.39024390243901</v>
      </c>
      <c r="AN5" s="124">
        <v>348.27586206896552</v>
      </c>
      <c r="AO5" s="127">
        <v>347.91666666666669</v>
      </c>
      <c r="AP5" s="127">
        <v>358.10810810810813</v>
      </c>
      <c r="AQ5" s="127">
        <v>342.21230158730151</v>
      </c>
      <c r="AR5" s="127">
        <v>376.07142857142856</v>
      </c>
      <c r="AS5" s="127">
        <v>379.41176470588238</v>
      </c>
      <c r="AT5" s="135">
        <v>394.56521739130437</v>
      </c>
      <c r="AU5" s="176">
        <v>411.17647058823502</v>
      </c>
      <c r="AV5" s="180">
        <f t="shared" si="0"/>
        <v>6.2905162064825157</v>
      </c>
      <c r="AW5" s="180">
        <f t="shared" si="1"/>
        <v>4.2100145843460588</v>
      </c>
      <c r="AX5" s="179"/>
    </row>
    <row r="6" spans="1:50" ht="15" customHeight="1" thickBot="1" x14ac:dyDescent="0.2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93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42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102">
        <v>1168.25</v>
      </c>
      <c r="AK6" s="103">
        <v>1207.5899999999999</v>
      </c>
      <c r="AL6" s="6">
        <v>1143.4454796623847</v>
      </c>
      <c r="AM6" s="121">
        <v>1180.8350314929301</v>
      </c>
      <c r="AN6" s="124">
        <v>1160.9084760964458</v>
      </c>
      <c r="AO6" s="127">
        <v>1210.9050830891663</v>
      </c>
      <c r="AP6" s="127">
        <v>1227.6884940938</v>
      </c>
      <c r="AQ6" s="127">
        <v>1212.2305175163599</v>
      </c>
      <c r="AR6" s="127">
        <v>1219.5523706967756</v>
      </c>
      <c r="AS6" s="127">
        <v>1211.1514242119799</v>
      </c>
      <c r="AT6" s="135">
        <v>1297.041662741</v>
      </c>
      <c r="AU6" s="176">
        <v>1308.42484792756</v>
      </c>
      <c r="AV6" s="180">
        <f t="shared" si="0"/>
        <v>25.196792349392471</v>
      </c>
      <c r="AW6" s="180">
        <f t="shared" si="1"/>
        <v>0.87762679592760828</v>
      </c>
      <c r="AX6" s="179"/>
    </row>
    <row r="7" spans="1:50" ht="15" customHeight="1" thickBot="1" x14ac:dyDescent="0.2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93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42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102">
        <v>1366.99</v>
      </c>
      <c r="AK7" s="103">
        <v>1410.39</v>
      </c>
      <c r="AL7" s="6">
        <v>1407.8588788307461</v>
      </c>
      <c r="AM7" s="121">
        <v>1419.3671021631999</v>
      </c>
      <c r="AN7" s="124">
        <v>1367.5100300976874</v>
      </c>
      <c r="AO7" s="127">
        <v>1426.6498374485</v>
      </c>
      <c r="AP7" s="127">
        <v>1434.6144896994999</v>
      </c>
      <c r="AQ7" s="127">
        <v>1475.6674904043327</v>
      </c>
      <c r="AR7" s="127">
        <v>1435.2559205500381</v>
      </c>
      <c r="AS7" s="127">
        <v>1502.5958833628799</v>
      </c>
      <c r="AT7" s="135">
        <v>1536.0341443201776</v>
      </c>
      <c r="AU7" s="176">
        <v>1559.31557614242</v>
      </c>
      <c r="AV7" s="180">
        <f t="shared" si="0"/>
        <v>16.896744307977155</v>
      </c>
      <c r="AW7" s="180">
        <f t="shared" si="1"/>
        <v>1.5156845248740485</v>
      </c>
      <c r="AX7" s="179"/>
    </row>
    <row r="8" spans="1:50" ht="15" customHeight="1" thickBot="1" x14ac:dyDescent="0.2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93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42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102">
        <v>286.36</v>
      </c>
      <c r="AK8" s="103">
        <v>283.87</v>
      </c>
      <c r="AL8" s="6">
        <v>300.57142857142901</v>
      </c>
      <c r="AM8" s="121">
        <v>311.53846153846155</v>
      </c>
      <c r="AN8" s="124">
        <v>296.15384615384613</v>
      </c>
      <c r="AO8" s="127">
        <v>343.75</v>
      </c>
      <c r="AP8" s="127">
        <v>361.36363636363637</v>
      </c>
      <c r="AQ8" s="127">
        <v>351.81818181818198</v>
      </c>
      <c r="AR8" s="127">
        <v>318.75</v>
      </c>
      <c r="AS8" s="127">
        <v>326</v>
      </c>
      <c r="AT8" s="135">
        <v>324.13793103448273</v>
      </c>
      <c r="AU8" s="176">
        <v>341.1764705882353</v>
      </c>
      <c r="AV8" s="180">
        <f t="shared" si="0"/>
        <v>14.431859700401903</v>
      </c>
      <c r="AW8" s="180">
        <f t="shared" si="1"/>
        <v>5.256570713391751</v>
      </c>
      <c r="AX8" s="179"/>
    </row>
    <row r="9" spans="1:50" ht="15" customHeight="1" thickBot="1" x14ac:dyDescent="0.2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93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42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102">
        <v>254.55</v>
      </c>
      <c r="AK9" s="103">
        <v>253.23</v>
      </c>
      <c r="AL9" s="6">
        <v>257.14285714285717</v>
      </c>
      <c r="AM9" s="121">
        <v>267.30769230769232</v>
      </c>
      <c r="AN9" s="124">
        <v>265.38461538461536</v>
      </c>
      <c r="AO9" s="127">
        <v>301.1764705882353</v>
      </c>
      <c r="AP9" s="127">
        <v>305.09090909090901</v>
      </c>
      <c r="AQ9" s="127">
        <v>300.63636363636402</v>
      </c>
      <c r="AR9" s="127">
        <v>297.5</v>
      </c>
      <c r="AS9" s="127">
        <v>281.25</v>
      </c>
      <c r="AT9" s="135">
        <v>301.66666666666669</v>
      </c>
      <c r="AU9" s="176">
        <v>312.94117647058823</v>
      </c>
      <c r="AV9" s="180">
        <f t="shared" si="0"/>
        <v>22.639109697933222</v>
      </c>
      <c r="AW9" s="180">
        <f t="shared" si="1"/>
        <v>3.7374065648358714</v>
      </c>
      <c r="AX9" s="179"/>
    </row>
    <row r="10" spans="1:50" ht="15" customHeight="1" thickBot="1" x14ac:dyDescent="0.2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82">
        <v>312.784788338</v>
      </c>
      <c r="AD10" s="82">
        <v>315.287066644704</v>
      </c>
      <c r="AE10" s="83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118">
        <v>503.68532140000002</v>
      </c>
      <c r="AK10" s="9">
        <v>506.20374800699994</v>
      </c>
      <c r="AL10" s="17">
        <v>506.831546</v>
      </c>
      <c r="AM10" s="17">
        <v>507.28769439139995</v>
      </c>
      <c r="AN10" s="125">
        <v>500</v>
      </c>
      <c r="AO10" s="17">
        <v>503.49999999999994</v>
      </c>
      <c r="AP10" s="17">
        <v>508.03149999999988</v>
      </c>
      <c r="AQ10" s="129">
        <v>508.43792519999982</v>
      </c>
      <c r="AR10" s="127">
        <v>515.47281899999996</v>
      </c>
      <c r="AS10" s="129">
        <v>519.0811287329999</v>
      </c>
      <c r="AT10" s="129">
        <v>522.19561550539788</v>
      </c>
      <c r="AU10" s="177">
        <v>537.86148397055979</v>
      </c>
      <c r="AV10" s="180">
        <f t="shared" si="0"/>
        <v>54.059779924942617</v>
      </c>
      <c r="AW10" s="180">
        <f t="shared" si="1"/>
        <v>2.9999999999999942</v>
      </c>
      <c r="AX10" s="179"/>
    </row>
    <row r="11" spans="1:50" ht="15" customHeight="1" thickBot="1" x14ac:dyDescent="0.2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42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103">
        <v>650</v>
      </c>
      <c r="AK11" s="103">
        <v>684.74231499999996</v>
      </c>
      <c r="AL11" s="17">
        <v>686.11179962999995</v>
      </c>
      <c r="AM11" s="121">
        <v>700.54248500000006</v>
      </c>
      <c r="AN11" s="124">
        <v>700</v>
      </c>
      <c r="AO11" s="17">
        <v>700.56</v>
      </c>
      <c r="AP11" s="127">
        <v>705.73128689999999</v>
      </c>
      <c r="AQ11" s="129">
        <v>706.29587192951988</v>
      </c>
      <c r="AR11" s="129">
        <v>706.93153821425642</v>
      </c>
      <c r="AS11" s="127">
        <v>710.47138600000005</v>
      </c>
      <c r="AT11" s="135">
        <v>700</v>
      </c>
      <c r="AU11" s="177">
        <v>704.2</v>
      </c>
      <c r="AV11" s="180">
        <f t="shared" si="0"/>
        <v>13.580645161290331</v>
      </c>
      <c r="AW11" s="180">
        <f t="shared" si="1"/>
        <v>0.60000000000000653</v>
      </c>
      <c r="AX11" s="179"/>
    </row>
    <row r="12" spans="1:50" ht="15" customHeight="1" thickBot="1" x14ac:dyDescent="0.2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42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103">
        <v>900.63487199999997</v>
      </c>
      <c r="AK12" s="103">
        <v>920.85629400000005</v>
      </c>
      <c r="AL12" s="17">
        <v>922.698006588</v>
      </c>
      <c r="AM12" s="121">
        <v>970</v>
      </c>
      <c r="AN12" s="124">
        <v>930</v>
      </c>
      <c r="AO12" s="17">
        <v>930.74399999999991</v>
      </c>
      <c r="AP12" s="17">
        <v>935.39771999999982</v>
      </c>
      <c r="AQ12" s="129">
        <v>936.14603817599971</v>
      </c>
      <c r="AR12" s="129">
        <v>936.98856961035801</v>
      </c>
      <c r="AS12" s="127">
        <v>1000</v>
      </c>
      <c r="AT12" s="135">
        <v>1100</v>
      </c>
      <c r="AU12" s="177">
        <v>1106.5999999999999</v>
      </c>
      <c r="AV12" s="180">
        <f t="shared" si="0"/>
        <v>33.283312144024784</v>
      </c>
      <c r="AW12" s="180">
        <f t="shared" si="1"/>
        <v>0.59999999999999176</v>
      </c>
      <c r="AX12" s="179"/>
    </row>
    <row r="13" spans="1:50" ht="15" customHeight="1" thickBot="1" x14ac:dyDescent="0.2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83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103">
        <v>185</v>
      </c>
      <c r="AK13" s="103">
        <v>166</v>
      </c>
      <c r="AL13" s="6">
        <v>168.463189</v>
      </c>
      <c r="AM13" s="121">
        <v>167.6352139</v>
      </c>
      <c r="AN13" s="124">
        <v>180</v>
      </c>
      <c r="AO13" s="17">
        <v>190.108</v>
      </c>
      <c r="AP13" s="127">
        <v>195.32531800000001</v>
      </c>
      <c r="AQ13" s="127">
        <v>195</v>
      </c>
      <c r="AR13" s="127">
        <v>195.831524</v>
      </c>
      <c r="AS13" s="127">
        <v>200</v>
      </c>
      <c r="AT13" s="129">
        <v>201.2</v>
      </c>
      <c r="AU13" s="177">
        <v>201.38107999999997</v>
      </c>
      <c r="AV13" s="180">
        <f t="shared" si="0"/>
        <v>5.9900421052631412</v>
      </c>
      <c r="AW13" s="180">
        <f t="shared" si="1"/>
        <v>8.9999999999990143E-2</v>
      </c>
      <c r="AX13" s="179"/>
    </row>
    <row r="14" spans="1:50" ht="15" customHeight="1" thickBot="1" x14ac:dyDescent="0.2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93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42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102">
        <v>192.77</v>
      </c>
      <c r="AK14" s="103">
        <v>197.73</v>
      </c>
      <c r="AL14" s="6">
        <v>193.697674418605</v>
      </c>
      <c r="AM14" s="121">
        <v>192.85714285714286</v>
      </c>
      <c r="AN14" s="124">
        <v>195.55555555555554</v>
      </c>
      <c r="AO14" s="127">
        <v>202.22222222222223</v>
      </c>
      <c r="AP14" s="127">
        <v>205.70270270270299</v>
      </c>
      <c r="AQ14" s="127">
        <v>200</v>
      </c>
      <c r="AR14" s="127">
        <v>201.66666666666666</v>
      </c>
      <c r="AS14" s="127">
        <v>205.74823710000001</v>
      </c>
      <c r="AT14" s="135">
        <v>200.89130434782601</v>
      </c>
      <c r="AU14" s="176">
        <v>202.444444444444</v>
      </c>
      <c r="AV14" s="180">
        <f t="shared" si="0"/>
        <v>5.4703328509404283</v>
      </c>
      <c r="AW14" s="180">
        <f t="shared" si="1"/>
        <v>0.77312460171440078</v>
      </c>
      <c r="AX14" s="179"/>
    </row>
    <row r="15" spans="1:50" ht="15" customHeight="1" thickBot="1" x14ac:dyDescent="0.2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93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42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102">
        <v>1714.29</v>
      </c>
      <c r="AK15" s="103">
        <v>1742.86</v>
      </c>
      <c r="AL15" s="6">
        <v>1698.3333333333301</v>
      </c>
      <c r="AM15" s="121">
        <v>1701.76470588235</v>
      </c>
      <c r="AN15" s="124">
        <v>1740</v>
      </c>
      <c r="AO15" s="127">
        <v>1800</v>
      </c>
      <c r="AP15" s="127">
        <v>1858.25</v>
      </c>
      <c r="AQ15" s="127">
        <v>1908.57142857143</v>
      </c>
      <c r="AR15" s="127">
        <v>1937.1666666666699</v>
      </c>
      <c r="AS15" s="127">
        <v>1992.8571428571399</v>
      </c>
      <c r="AT15" s="135">
        <v>1966.6666666666699</v>
      </c>
      <c r="AU15" s="176">
        <v>1985</v>
      </c>
      <c r="AV15" s="180">
        <f t="shared" si="0"/>
        <v>16.033402922755442</v>
      </c>
      <c r="AW15" s="180">
        <f t="shared" si="1"/>
        <v>0.93220338983034134</v>
      </c>
      <c r="AX15" s="179"/>
    </row>
    <row r="16" spans="1:50" ht="15" customHeight="1" thickBot="1" x14ac:dyDescent="0.2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93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42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102">
        <v>154.37</v>
      </c>
      <c r="AK16" s="103">
        <v>153.68</v>
      </c>
      <c r="AL16" s="6">
        <v>158.69324473975641</v>
      </c>
      <c r="AM16" s="121">
        <v>160.681405895692</v>
      </c>
      <c r="AN16" s="124">
        <v>201.53061224489798</v>
      </c>
      <c r="AO16" s="127">
        <v>224.38271604938299</v>
      </c>
      <c r="AP16" s="127">
        <v>239.98538011695908</v>
      </c>
      <c r="AQ16" s="127">
        <v>265.91116231438804</v>
      </c>
      <c r="AR16" s="127">
        <v>268.30357142857139</v>
      </c>
      <c r="AS16" s="127">
        <v>250.66326530612201</v>
      </c>
      <c r="AT16" s="135">
        <v>272.6708074534161</v>
      </c>
      <c r="AU16" s="176">
        <v>302.56302521008399</v>
      </c>
      <c r="AV16" s="180">
        <f t="shared" si="0"/>
        <v>94.148053485716474</v>
      </c>
      <c r="AW16" s="180">
        <f t="shared" si="1"/>
        <v>10.962749564518294</v>
      </c>
      <c r="AX16" s="179"/>
    </row>
    <row r="17" spans="1:50" ht="15" customHeight="1" thickBot="1" x14ac:dyDescent="0.2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93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42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102">
        <v>174.45</v>
      </c>
      <c r="AK17" s="103">
        <v>174.61</v>
      </c>
      <c r="AL17" s="6">
        <v>182.46933621933599</v>
      </c>
      <c r="AM17" s="121">
        <v>195.619803476946</v>
      </c>
      <c r="AN17" s="124">
        <v>231.31868131868134</v>
      </c>
      <c r="AO17" s="127">
        <v>241.71957671957699</v>
      </c>
      <c r="AP17" s="127">
        <v>289.6868296868297</v>
      </c>
      <c r="AQ17" s="127">
        <v>292.9334733893557</v>
      </c>
      <c r="AR17" s="127">
        <v>315.62499999999994</v>
      </c>
      <c r="AS17" s="127">
        <v>300.87755102040802</v>
      </c>
      <c r="AT17" s="135">
        <v>333.54037267080753</v>
      </c>
      <c r="AU17" s="176">
        <v>379.3650793650794</v>
      </c>
      <c r="AV17" s="180">
        <f t="shared" si="0"/>
        <v>118.59497443652532</v>
      </c>
      <c r="AW17" s="180">
        <f t="shared" si="1"/>
        <v>13.738878543347802</v>
      </c>
      <c r="AX17" s="179"/>
    </row>
    <row r="18" spans="1:50" ht="15" customHeight="1" thickBot="1" x14ac:dyDescent="0.2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82">
        <v>1332.2111763</v>
      </c>
      <c r="AD18" s="82">
        <v>1340.2044433578001</v>
      </c>
      <c r="AE18" s="83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125">
        <v>1220</v>
      </c>
      <c r="AO18">
        <v>1228.54</v>
      </c>
      <c r="AP18" s="17">
        <v>1238.36832</v>
      </c>
      <c r="AQ18" s="129">
        <v>1239.359014656</v>
      </c>
      <c r="AR18" s="129">
        <v>1246.7951687439361</v>
      </c>
      <c r="AS18" s="129">
        <v>1223.0291445876601</v>
      </c>
      <c r="AT18" s="129">
        <v>1230.3673194551861</v>
      </c>
      <c r="AU18" s="177">
        <v>1316.4930318170493</v>
      </c>
      <c r="AV18" s="180">
        <f t="shared" si="0"/>
        <v>9.6300973596154797</v>
      </c>
      <c r="AW18" s="180">
        <f t="shared" si="1"/>
        <v>7.0000000000000115</v>
      </c>
      <c r="AX18" s="179"/>
    </row>
    <row r="19" spans="1:50" ht="15" customHeight="1" thickBot="1" x14ac:dyDescent="0.2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93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42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103">
        <v>2155.7423180000001</v>
      </c>
      <c r="AL19" s="6">
        <v>2138.5648900000001</v>
      </c>
      <c r="AM19" s="121">
        <v>2100.8574230999998</v>
      </c>
      <c r="AN19" s="124">
        <v>2033.3333333333001</v>
      </c>
      <c r="AO19" s="127">
        <v>2104.3652310000002</v>
      </c>
      <c r="AP19" s="127">
        <v>2150.4274099999998</v>
      </c>
      <c r="AQ19" s="127">
        <v>2200.5317289</v>
      </c>
      <c r="AR19" s="129">
        <v>2213.7349192734</v>
      </c>
      <c r="AS19" s="127">
        <v>2215.4826589999998</v>
      </c>
      <c r="AT19" s="135">
        <v>2311.1111111111099</v>
      </c>
      <c r="AU19" s="176">
        <v>2353.3333333333298</v>
      </c>
      <c r="AV19" s="180">
        <f t="shared" si="0"/>
        <v>11.708949136826686</v>
      </c>
      <c r="AW19" s="180">
        <f t="shared" si="1"/>
        <v>1.8269230769229772</v>
      </c>
      <c r="AX19" s="179"/>
    </row>
    <row r="20" spans="1:50" ht="15" customHeight="1" thickBot="1" x14ac:dyDescent="0.2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93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42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103">
        <v>168</v>
      </c>
      <c r="AK20" s="103">
        <v>211.86</v>
      </c>
      <c r="AL20" s="6">
        <v>221.76282770090799</v>
      </c>
      <c r="AM20" s="121">
        <v>256.01742092565399</v>
      </c>
      <c r="AN20" s="124">
        <v>290.76305318359726</v>
      </c>
      <c r="AO20" s="127">
        <v>294.40512196906099</v>
      </c>
      <c r="AP20" s="127">
        <v>298.21690535913501</v>
      </c>
      <c r="AQ20" s="127">
        <v>274.55462184874</v>
      </c>
      <c r="AR20" s="127">
        <v>257.51302883250202</v>
      </c>
      <c r="AS20" s="127">
        <v>309.02487032517996</v>
      </c>
      <c r="AT20" s="135">
        <v>317.17405669952865</v>
      </c>
      <c r="AU20" s="176">
        <v>352.72845993776815</v>
      </c>
      <c r="AV20" s="180">
        <f t="shared" si="0"/>
        <v>124.62104917491959</v>
      </c>
      <c r="AW20" s="180">
        <f t="shared" si="1"/>
        <v>11.209745087039567</v>
      </c>
      <c r="AX20" s="179"/>
    </row>
    <row r="21" spans="1:50" ht="15" customHeight="1" thickBot="1" x14ac:dyDescent="0.2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93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42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102">
        <v>533.33000000000004</v>
      </c>
      <c r="AK21" s="103">
        <v>542.95742129999996</v>
      </c>
      <c r="AL21" s="6">
        <v>512.52525252525197</v>
      </c>
      <c r="AM21" s="121">
        <v>500.48293100000001</v>
      </c>
      <c r="AN21" s="124">
        <v>444.44444444444446</v>
      </c>
      <c r="AO21" s="127">
        <v>537.77777777777806</v>
      </c>
      <c r="AP21" s="127">
        <v>540.33333333333303</v>
      </c>
      <c r="AQ21" s="127">
        <v>535.24165870000002</v>
      </c>
      <c r="AR21" s="127">
        <v>518.51851851851859</v>
      </c>
      <c r="AS21" s="127">
        <v>522.22222222222229</v>
      </c>
      <c r="AT21" s="135">
        <v>596.29629629629642</v>
      </c>
      <c r="AU21" s="177">
        <v>601.18518518518499</v>
      </c>
      <c r="AV21" s="180">
        <f t="shared" si="0"/>
        <v>50.296296296296248</v>
      </c>
      <c r="AW21" s="180">
        <f t="shared" si="1"/>
        <v>0.81987577639746245</v>
      </c>
      <c r="AX21" s="179"/>
    </row>
    <row r="22" spans="1:50" ht="15" customHeight="1" thickBot="1" x14ac:dyDescent="0.2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93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42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102">
        <v>431.52</v>
      </c>
      <c r="AK22" s="103">
        <v>426.87</v>
      </c>
      <c r="AL22" s="6">
        <v>404.59165638683885</v>
      </c>
      <c r="AM22" s="121">
        <v>396.84989429175499</v>
      </c>
      <c r="AN22" s="124">
        <v>364.6825396825397</v>
      </c>
      <c r="AO22" s="127">
        <v>430.76599326599347</v>
      </c>
      <c r="AP22" s="127">
        <v>434.51182067723403</v>
      </c>
      <c r="AQ22" s="127">
        <v>432.26010101010093</v>
      </c>
      <c r="AR22" s="127">
        <v>461.14267676767707</v>
      </c>
      <c r="AS22" s="127">
        <v>446.92513368983981</v>
      </c>
      <c r="AT22" s="135">
        <v>529.62962962962956</v>
      </c>
      <c r="AU22" s="176">
        <v>530.90123456790104</v>
      </c>
      <c r="AV22" s="180">
        <f t="shared" si="0"/>
        <v>46.15073489998742</v>
      </c>
      <c r="AW22" s="180">
        <f t="shared" si="1"/>
        <v>0.24009324009321653</v>
      </c>
      <c r="AX22" s="179"/>
    </row>
    <row r="23" spans="1:50" ht="15" customHeight="1" thickBot="1" x14ac:dyDescent="0.2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93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42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102">
        <v>492.84</v>
      </c>
      <c r="AK23" s="103">
        <v>488.54</v>
      </c>
      <c r="AL23" s="6">
        <v>486.09168609168603</v>
      </c>
      <c r="AM23" s="121">
        <v>461.94444444444434</v>
      </c>
      <c r="AN23" s="124">
        <v>451.63398692810455</v>
      </c>
      <c r="AO23" s="127">
        <v>507.14285714285705</v>
      </c>
      <c r="AP23" s="127">
        <v>510.35802469135803</v>
      </c>
      <c r="AQ23" s="127">
        <v>522.40740740740796</v>
      </c>
      <c r="AR23" s="127">
        <v>523.470085470085</v>
      </c>
      <c r="AS23" s="127">
        <v>519.44444444444434</v>
      </c>
      <c r="AT23" s="135">
        <v>585.7777777777776</v>
      </c>
      <c r="AU23" s="176">
        <v>589.778927996319</v>
      </c>
      <c r="AV23" s="180">
        <f t="shared" si="0"/>
        <v>31.062954835884504</v>
      </c>
      <c r="AW23" s="180">
        <f t="shared" si="1"/>
        <v>0.68304916477375932</v>
      </c>
      <c r="AX23" s="179"/>
    </row>
    <row r="24" spans="1:50" ht="15" customHeight="1" thickBot="1" x14ac:dyDescent="0.2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42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102">
        <v>610.99</v>
      </c>
      <c r="AK24" s="103">
        <v>589.72</v>
      </c>
      <c r="AL24" s="6">
        <v>545.04302282080027</v>
      </c>
      <c r="AM24" s="121">
        <v>534.83164983165</v>
      </c>
      <c r="AN24" s="124">
        <v>519.34156378600835</v>
      </c>
      <c r="AO24" s="127">
        <v>570.79797979798002</v>
      </c>
      <c r="AP24" s="127">
        <v>608.87825624667767</v>
      </c>
      <c r="AQ24" s="127">
        <v>621.00799663299699</v>
      </c>
      <c r="AR24" s="127">
        <v>606.97601010101005</v>
      </c>
      <c r="AS24" s="127">
        <v>647.3187759952466</v>
      </c>
      <c r="AT24" s="135">
        <v>691.23931623931594</v>
      </c>
      <c r="AU24" s="176">
        <v>698.90123456790104</v>
      </c>
      <c r="AV24" s="180">
        <f t="shared" si="0"/>
        <v>52.484424961213506</v>
      </c>
      <c r="AW24" s="180">
        <f t="shared" si="1"/>
        <v>1.1084320796840277</v>
      </c>
      <c r="AX24" s="179"/>
    </row>
    <row r="25" spans="1:50" ht="15" customHeight="1" thickBot="1" x14ac:dyDescent="0.2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93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42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102">
        <v>305.27999999999997</v>
      </c>
      <c r="AK25" s="103">
        <v>317.20999999999998</v>
      </c>
      <c r="AL25" s="6">
        <v>299.48404347182367</v>
      </c>
      <c r="AM25" s="121">
        <v>320.44199189027302</v>
      </c>
      <c r="AN25" s="124">
        <v>315.41503280065376</v>
      </c>
      <c r="AO25" s="127">
        <v>317.2450952887794</v>
      </c>
      <c r="AP25" s="127">
        <v>359.32195841698115</v>
      </c>
      <c r="AQ25" s="127">
        <v>360.72655577622601</v>
      </c>
      <c r="AR25" s="127">
        <v>402.17323417323399</v>
      </c>
      <c r="AS25" s="127">
        <v>440.267273690634</v>
      </c>
      <c r="AT25" s="135">
        <v>406.48361013199428</v>
      </c>
      <c r="AU25" s="176">
        <v>436.61075899981989</v>
      </c>
      <c r="AV25" s="180">
        <f t="shared" si="0"/>
        <v>52.86943560273567</v>
      </c>
      <c r="AW25" s="180">
        <f t="shared" si="1"/>
        <v>7.4116515689384519</v>
      </c>
      <c r="AX25" s="179"/>
    </row>
    <row r="26" spans="1:50" ht="15" customHeight="1" thickBot="1" x14ac:dyDescent="0.2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93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42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102">
        <v>164.64</v>
      </c>
      <c r="AK26" s="103">
        <v>161.81</v>
      </c>
      <c r="AL26" s="6">
        <v>168.69213000155872</v>
      </c>
      <c r="AM26" s="121">
        <v>169.336249027261</v>
      </c>
      <c r="AN26" s="124">
        <v>152.25167556050775</v>
      </c>
      <c r="AO26" s="127">
        <v>208.37309346602009</v>
      </c>
      <c r="AP26" s="127">
        <v>210.607947815373</v>
      </c>
      <c r="AQ26" s="127">
        <v>195.51516258677401</v>
      </c>
      <c r="AR26" s="127">
        <v>200.44709351145301</v>
      </c>
      <c r="AS26" s="127">
        <v>254.954449542991</v>
      </c>
      <c r="AT26" s="135">
        <v>208.37321468421001</v>
      </c>
      <c r="AU26" s="176">
        <v>204.64083717024519</v>
      </c>
      <c r="AV26" s="180">
        <f t="shared" si="0"/>
        <v>22.864475906464367</v>
      </c>
      <c r="AW26" s="180">
        <f t="shared" si="1"/>
        <v>-1.7911983167420271</v>
      </c>
      <c r="AX26" s="179"/>
    </row>
    <row r="27" spans="1:50" ht="15" customHeight="1" thickBot="1" x14ac:dyDescent="0.2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93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42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102">
        <v>1467.86</v>
      </c>
      <c r="AK27" s="103">
        <v>1464.76</v>
      </c>
      <c r="AL27" s="6">
        <v>1500.6354920000001</v>
      </c>
      <c r="AM27" s="121">
        <v>1558.7352189999999</v>
      </c>
      <c r="AN27" s="124">
        <v>1487.30158730159</v>
      </c>
      <c r="AO27" s="127">
        <v>1398</v>
      </c>
      <c r="AP27" s="127">
        <v>1400.57142857143</v>
      </c>
      <c r="AQ27" s="127">
        <v>1425.2747252747299</v>
      </c>
      <c r="AR27" s="127">
        <v>1462.7142857142901</v>
      </c>
      <c r="AS27" s="127">
        <v>1498.0994152046801</v>
      </c>
      <c r="AT27" s="135">
        <v>1505.39215686275</v>
      </c>
      <c r="AU27" s="176">
        <v>1576.4705882352901</v>
      </c>
      <c r="AV27" s="180">
        <f t="shared" si="0"/>
        <v>10.760743774925364</v>
      </c>
      <c r="AW27" s="180">
        <f t="shared" si="1"/>
        <v>4.7215890589378473</v>
      </c>
      <c r="AX27" s="179"/>
    </row>
    <row r="28" spans="1:50" ht="15" customHeight="1" thickBot="1" x14ac:dyDescent="0.2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93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42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102">
        <v>1021.9</v>
      </c>
      <c r="AK28" s="103">
        <v>1050.3499999999999</v>
      </c>
      <c r="AL28" s="6">
        <v>1136.50793650794</v>
      </c>
      <c r="AM28" s="121">
        <v>1169.23076923076</v>
      </c>
      <c r="AN28" s="124">
        <v>1131.5384615384601</v>
      </c>
      <c r="AO28" s="127">
        <v>1204.4871794871799</v>
      </c>
      <c r="AP28" s="127">
        <v>1271.7074592074591</v>
      </c>
      <c r="AQ28" s="127">
        <v>1280.952380952381</v>
      </c>
      <c r="AR28" s="127">
        <v>1253.80952380952</v>
      </c>
      <c r="AS28" s="127">
        <v>1280.5194805194801</v>
      </c>
      <c r="AT28" s="135">
        <v>1258.8235294117601</v>
      </c>
      <c r="AU28" s="176">
        <v>1281.42857142857</v>
      </c>
      <c r="AV28" s="180">
        <f t="shared" si="0"/>
        <v>34.802687637977272</v>
      </c>
      <c r="AW28" s="180">
        <f t="shared" si="1"/>
        <v>1.7957276368493893</v>
      </c>
      <c r="AX28" s="179"/>
    </row>
    <row r="29" spans="1:50" ht="15" customHeight="1" thickBot="1" x14ac:dyDescent="0.2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93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42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102">
        <v>391.67</v>
      </c>
      <c r="AK29" s="103">
        <v>400.25</v>
      </c>
      <c r="AL29" s="6">
        <v>450</v>
      </c>
      <c r="AM29" s="121">
        <v>433.33333333333331</v>
      </c>
      <c r="AN29" s="124">
        <v>420</v>
      </c>
      <c r="AO29" s="127">
        <v>450</v>
      </c>
      <c r="AP29" s="127">
        <v>453.33333333333297</v>
      </c>
      <c r="AQ29" s="127">
        <v>450</v>
      </c>
      <c r="AR29" s="127">
        <v>445</v>
      </c>
      <c r="AS29" s="127">
        <v>433.33333333333331</v>
      </c>
      <c r="AT29" s="135">
        <v>475</v>
      </c>
      <c r="AU29" s="176">
        <v>500</v>
      </c>
      <c r="AV29" s="180">
        <f t="shared" si="0"/>
        <v>46.262125130173303</v>
      </c>
      <c r="AW29" s="180">
        <f t="shared" si="1"/>
        <v>5.2631578947368416</v>
      </c>
      <c r="AX29" s="179"/>
    </row>
    <row r="30" spans="1:50" ht="15" customHeight="1" thickBot="1" x14ac:dyDescent="0.2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93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42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102">
        <v>106.39</v>
      </c>
      <c r="AK30" s="103">
        <v>145.84</v>
      </c>
      <c r="AL30" s="6">
        <v>140.59174408338782</v>
      </c>
      <c r="AM30" s="121">
        <v>115.665608636271</v>
      </c>
      <c r="AN30" s="124">
        <v>144.59984459984457</v>
      </c>
      <c r="AO30" s="127">
        <v>157.48849914454189</v>
      </c>
      <c r="AP30" s="127">
        <v>171.57324257447931</v>
      </c>
      <c r="AQ30" s="127">
        <v>182.62894180105801</v>
      </c>
      <c r="AR30" s="127">
        <v>178.66725927374901</v>
      </c>
      <c r="AS30" s="127">
        <v>153.75976849122199</v>
      </c>
      <c r="AT30" s="135">
        <v>133.30543679043299</v>
      </c>
      <c r="AU30" s="176">
        <v>133.76759451206419</v>
      </c>
      <c r="AV30" s="180">
        <f t="shared" si="0"/>
        <v>6.0949898688446824</v>
      </c>
      <c r="AW30" s="180">
        <f t="shared" si="1"/>
        <v>0.34669082728992523</v>
      </c>
      <c r="AX30" s="179"/>
    </row>
    <row r="31" spans="1:50" ht="15" customHeight="1" thickBot="1" x14ac:dyDescent="0.25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93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103">
        <v>1100</v>
      </c>
      <c r="AL31" s="6">
        <v>1058.1025641025601</v>
      </c>
      <c r="AM31" s="121">
        <v>981.02564102564099</v>
      </c>
      <c r="AN31" s="124">
        <v>971.42857142857099</v>
      </c>
      <c r="AO31" s="127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">
        <v>1028.7411612181647</v>
      </c>
      <c r="AU31" s="176">
        <v>1050</v>
      </c>
      <c r="AV31" s="180">
        <f t="shared" si="0"/>
        <v>-2.1020097058864731</v>
      </c>
      <c r="AW31" s="180">
        <f t="shared" si="1"/>
        <v>2.066490540405908</v>
      </c>
      <c r="AX31" s="179"/>
    </row>
    <row r="32" spans="1:50" ht="15" customHeight="1" thickBot="1" x14ac:dyDescent="0.2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93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42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103">
        <v>951</v>
      </c>
      <c r="AK32" s="103">
        <v>968.13</v>
      </c>
      <c r="AL32" s="6">
        <v>939.889673818245</v>
      </c>
      <c r="AM32" s="121">
        <v>930.69787931336214</v>
      </c>
      <c r="AN32" s="124">
        <v>994.60655834858005</v>
      </c>
      <c r="AO32" s="127">
        <v>1068.4723171565299</v>
      </c>
      <c r="AP32" s="127">
        <v>1119.98534798535</v>
      </c>
      <c r="AQ32" s="127">
        <v>1110.1098901098901</v>
      </c>
      <c r="AR32" s="127">
        <v>1158.3833813245601</v>
      </c>
      <c r="AS32" s="127">
        <v>1192.80361755634</v>
      </c>
      <c r="AT32" s="135">
        <v>1198.3634665987604</v>
      </c>
      <c r="AU32" s="176">
        <v>1218.68316605159</v>
      </c>
      <c r="AV32" s="180">
        <f t="shared" si="0"/>
        <v>30.989726681865836</v>
      </c>
      <c r="AW32" s="180">
        <f t="shared" si="1"/>
        <v>1.6956207377133838</v>
      </c>
      <c r="AX32" s="179"/>
    </row>
    <row r="33" spans="1:50" ht="15" customHeight="1" thickBot="1" x14ac:dyDescent="0.25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93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42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103">
        <v>1250</v>
      </c>
      <c r="AK33" s="103">
        <v>1260</v>
      </c>
      <c r="AL33">
        <v>1262.52</v>
      </c>
      <c r="AM33" s="121">
        <v>1250</v>
      </c>
      <c r="AN33" s="124">
        <v>1200</v>
      </c>
      <c r="AO33" s="127">
        <v>1250.8524299999999</v>
      </c>
      <c r="AP33" s="127">
        <v>1285.6312834</v>
      </c>
      <c r="AQ33" s="127">
        <v>1270.5742318</v>
      </c>
      <c r="AR33" s="127">
        <v>1300</v>
      </c>
      <c r="AS33" s="127">
        <v>1250</v>
      </c>
      <c r="AT33" s="135">
        <v>1275</v>
      </c>
      <c r="AU33" s="176">
        <v>1327.8872642509</v>
      </c>
      <c r="AV33" s="180">
        <f t="shared" si="0"/>
        <v>8.9591948544327593</v>
      </c>
      <c r="AW33" s="180">
        <f t="shared" si="1"/>
        <v>4.1480207255607828</v>
      </c>
      <c r="AX33" s="179"/>
    </row>
    <row r="34" spans="1:50" ht="15" customHeight="1" thickBot="1" x14ac:dyDescent="0.2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93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42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102">
        <v>2706.58</v>
      </c>
      <c r="AK34" s="103">
        <v>2692.28</v>
      </c>
      <c r="AL34" s="6">
        <v>2694.3582227228499</v>
      </c>
      <c r="AM34" s="121">
        <v>2654.9234360410801</v>
      </c>
      <c r="AN34" s="124">
        <v>2619.5292361959</v>
      </c>
      <c r="AO34" s="127">
        <v>2699.0476190476202</v>
      </c>
      <c r="AP34" s="127">
        <v>2714.6455759200899</v>
      </c>
      <c r="AQ34" s="127">
        <v>2711.1111111111099</v>
      </c>
      <c r="AR34" s="127">
        <v>2760.0212652844202</v>
      </c>
      <c r="AS34" s="127">
        <v>2831.9548872180453</v>
      </c>
      <c r="AT34" s="135">
        <v>2898.3274301456099</v>
      </c>
      <c r="AU34" s="176">
        <v>2998.07852965748</v>
      </c>
      <c r="AV34" s="180">
        <f t="shared" si="0"/>
        <v>27.124519199824213</v>
      </c>
      <c r="AW34" s="180">
        <f t="shared" si="1"/>
        <v>3.4416780683353854</v>
      </c>
      <c r="AX34" s="179"/>
    </row>
    <row r="35" spans="1:50" ht="15" customHeight="1" thickBot="1" x14ac:dyDescent="0.2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93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125">
        <v>1500</v>
      </c>
      <c r="AO35" s="17">
        <v>1513.4999999999998</v>
      </c>
      <c r="AP35" s="17">
        <v>1522.5809999999997</v>
      </c>
      <c r="AQ35" s="129">
        <v>1523.7990647999995</v>
      </c>
      <c r="AR35" s="129">
        <v>1532.9418591887995</v>
      </c>
      <c r="AS35" s="129">
        <v>1546.7383359214987</v>
      </c>
      <c r="AT35" s="129">
        <v>1556.0187659370276</v>
      </c>
      <c r="AU35" s="177">
        <v>1566.9108972985866</v>
      </c>
      <c r="AV35" s="180">
        <f t="shared" si="0"/>
        <v>7.4633517308728745</v>
      </c>
      <c r="AW35" s="180">
        <f t="shared" si="1"/>
        <v>0.6999999999999873</v>
      </c>
      <c r="AX35" s="179"/>
    </row>
    <row r="36" spans="1:50" ht="15" customHeight="1" thickBot="1" x14ac:dyDescent="0.2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93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42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102">
        <v>831.68</v>
      </c>
      <c r="AK36" s="103">
        <v>854.58</v>
      </c>
      <c r="AL36" s="6">
        <v>902.26687038451701</v>
      </c>
      <c r="AM36" s="121">
        <v>882.52317300468997</v>
      </c>
      <c r="AN36" s="124">
        <v>882.69147984173844</v>
      </c>
      <c r="AO36" s="127">
        <v>909.66700250587996</v>
      </c>
      <c r="AP36" s="127">
        <v>1022.0882666884301</v>
      </c>
      <c r="AQ36" s="127">
        <v>1062.8118012018899</v>
      </c>
      <c r="AR36" s="127">
        <v>1080.77948228324</v>
      </c>
      <c r="AS36" s="127">
        <v>1113.6073436591701</v>
      </c>
      <c r="AT36" s="135">
        <v>1187.2233237500411</v>
      </c>
      <c r="AU36" s="176">
        <v>1194.18673938292</v>
      </c>
      <c r="AV36" s="180">
        <f t="shared" si="0"/>
        <v>37.799957975449225</v>
      </c>
      <c r="AW36" s="180">
        <f t="shared" si="1"/>
        <v>0.58652955122914685</v>
      </c>
      <c r="AX36" s="179"/>
    </row>
    <row r="37" spans="1:50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93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42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83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102">
        <v>546.66999999999996</v>
      </c>
      <c r="AK37" s="103">
        <v>533.33000000000004</v>
      </c>
      <c r="AL37" s="6">
        <v>535.85254699999996</v>
      </c>
      <c r="AM37" s="121">
        <v>550.00000000000011</v>
      </c>
      <c r="AN37" s="124">
        <v>533.33333333333337</v>
      </c>
      <c r="AO37" s="127">
        <v>533.33333333333337</v>
      </c>
      <c r="AP37" s="127">
        <v>534.74116389999995</v>
      </c>
      <c r="AQ37" s="127">
        <v>533.33333333333337</v>
      </c>
      <c r="AR37" s="127">
        <v>535.47312799999997</v>
      </c>
      <c r="AS37" s="127">
        <v>550.68452309999998</v>
      </c>
      <c r="AT37" s="135">
        <v>613.33333333333326</v>
      </c>
      <c r="AU37" s="176">
        <v>666.66666666666663</v>
      </c>
      <c r="AV37" s="180">
        <f t="shared" si="0"/>
        <v>25.000781254882824</v>
      </c>
      <c r="AW37" s="180">
        <f t="shared" si="1"/>
        <v>8.6956521739130501</v>
      </c>
      <c r="AX37" s="179"/>
    </row>
    <row r="38" spans="1:50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93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42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102">
        <v>246.86</v>
      </c>
      <c r="AK38" s="103">
        <v>251.14</v>
      </c>
      <c r="AL38" s="6">
        <v>248.16418149751487</v>
      </c>
      <c r="AM38" s="121">
        <v>248.29931972789115</v>
      </c>
      <c r="AN38" s="124">
        <v>250.5291005291005</v>
      </c>
      <c r="AO38" s="127">
        <v>262.94117647058823</v>
      </c>
      <c r="AP38" s="127">
        <v>263.11111111111097</v>
      </c>
      <c r="AQ38" s="127">
        <v>260.98901098901098</v>
      </c>
      <c r="AR38" s="127">
        <v>258.25892857142856</v>
      </c>
      <c r="AS38" s="127">
        <v>262.52480158730157</v>
      </c>
      <c r="AT38" s="135">
        <v>258.33333333333331</v>
      </c>
      <c r="AU38" s="176">
        <v>257.58169934640523</v>
      </c>
      <c r="AV38" s="180">
        <f t="shared" si="0"/>
        <v>5.8212116676418439</v>
      </c>
      <c r="AW38" s="180">
        <f t="shared" si="1"/>
        <v>-0.29095509171409711</v>
      </c>
    </row>
    <row r="39" spans="1:50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93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42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102">
        <v>252.75</v>
      </c>
      <c r="AK39" s="103">
        <v>254.44</v>
      </c>
      <c r="AL39" s="6">
        <v>249.4520030234317</v>
      </c>
      <c r="AM39" s="121">
        <v>246.84385382059799</v>
      </c>
      <c r="AN39" s="124">
        <v>250.5291005291005</v>
      </c>
      <c r="AO39" s="127">
        <v>265.27777777777777</v>
      </c>
      <c r="AP39" s="127">
        <v>267.73517126148698</v>
      </c>
      <c r="AQ39" s="127">
        <v>264.95238095238096</v>
      </c>
      <c r="AR39" s="127">
        <v>258.48214285714289</v>
      </c>
      <c r="AS39" s="127">
        <v>251.5151515151515</v>
      </c>
      <c r="AT39" s="135">
        <v>256.52173913043481</v>
      </c>
      <c r="AU39" s="176">
        <v>270.39215686274514</v>
      </c>
      <c r="AV39" s="180">
        <f t="shared" si="0"/>
        <v>11.161220043572996</v>
      </c>
      <c r="AW39" s="180">
        <f t="shared" si="1"/>
        <v>5.407111997341314</v>
      </c>
    </row>
    <row r="40" spans="1:50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93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42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102">
        <v>434.67</v>
      </c>
      <c r="AK40" s="103">
        <v>429.04</v>
      </c>
      <c r="AL40" s="6">
        <v>436.44444444444434</v>
      </c>
      <c r="AM40" s="121">
        <v>412.40310077519376</v>
      </c>
      <c r="AN40" s="124">
        <v>393.10344827586209</v>
      </c>
      <c r="AO40" s="127">
        <v>405.55555555555554</v>
      </c>
      <c r="AP40" s="127">
        <v>408.508771929825</v>
      </c>
      <c r="AQ40" s="127">
        <v>438.74358974359001</v>
      </c>
      <c r="AR40" s="127">
        <v>458.06451612903226</v>
      </c>
      <c r="AS40" s="127">
        <v>473.33333333333331</v>
      </c>
      <c r="AT40" s="135">
        <v>472.463768115942</v>
      </c>
      <c r="AU40" s="176">
        <v>526.862745098039</v>
      </c>
      <c r="AV40" s="180">
        <f t="shared" si="0"/>
        <v>22.346583323463737</v>
      </c>
      <c r="AW40" s="180">
        <f t="shared" si="1"/>
        <v>11.51389390111869</v>
      </c>
    </row>
    <row r="41" spans="1:50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93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42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102">
        <v>221.59</v>
      </c>
      <c r="AK41" s="103">
        <v>194.45</v>
      </c>
      <c r="AL41" s="6">
        <v>212.59414769034461</v>
      </c>
      <c r="AM41" s="121">
        <v>205.51547666239273</v>
      </c>
      <c r="AN41" s="124">
        <v>250.2789302568541</v>
      </c>
      <c r="AO41" s="127">
        <v>267.20722966318459</v>
      </c>
      <c r="AP41" s="127">
        <v>281.40554261106797</v>
      </c>
      <c r="AQ41" s="127">
        <v>290.37451743440801</v>
      </c>
      <c r="AR41" s="127">
        <v>300.81220448480798</v>
      </c>
      <c r="AS41" s="127">
        <v>329.00340682434165</v>
      </c>
      <c r="AT41" s="135">
        <v>299.93701950223686</v>
      </c>
      <c r="AU41" s="176">
        <v>261.70331115696257</v>
      </c>
      <c r="AV41" s="180">
        <f t="shared" si="0"/>
        <v>32.085270570601175</v>
      </c>
      <c r="AW41" s="180">
        <f t="shared" si="1"/>
        <v>-12.747245541322435</v>
      </c>
    </row>
    <row r="42" spans="1:50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93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42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102">
        <v>195.45</v>
      </c>
      <c r="AK42" s="103">
        <v>172.96</v>
      </c>
      <c r="AL42" s="6">
        <v>182.68413611397023</v>
      </c>
      <c r="AM42" s="121">
        <v>191.68654575544261</v>
      </c>
      <c r="AN42" s="124">
        <v>193.84204821683264</v>
      </c>
      <c r="AO42" s="127">
        <v>245.26450379368359</v>
      </c>
      <c r="AP42" s="127">
        <v>258.04929532926866</v>
      </c>
      <c r="AQ42" s="127">
        <v>260.039345578179</v>
      </c>
      <c r="AR42" s="127">
        <v>268.64552544182101</v>
      </c>
      <c r="AS42" s="127">
        <v>303.46243749376328</v>
      </c>
      <c r="AT42" s="135">
        <v>248.6933459558127</v>
      </c>
      <c r="AU42" s="176">
        <v>200.19958694987599</v>
      </c>
      <c r="AV42" s="180">
        <f t="shared" si="0"/>
        <v>14.015052553612312</v>
      </c>
      <c r="AW42" s="180">
        <f t="shared" si="1"/>
        <v>-19.499419584210738</v>
      </c>
    </row>
    <row r="43" spans="1:50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93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42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103">
        <v>500.63214859999999</v>
      </c>
      <c r="AK43" s="103">
        <v>517.52</v>
      </c>
      <c r="AL43" s="6">
        <v>528.57142857142878</v>
      </c>
      <c r="AM43" s="121">
        <v>510.5263157894737</v>
      </c>
      <c r="AN43" s="124">
        <v>504</v>
      </c>
      <c r="AO43" s="127">
        <v>547.47474747474735</v>
      </c>
      <c r="AP43" s="127">
        <v>552.38095238095252</v>
      </c>
      <c r="AQ43" s="127">
        <v>555.55555555555566</v>
      </c>
      <c r="AR43" s="127">
        <v>573.80952380952397</v>
      </c>
      <c r="AS43" s="127">
        <v>590.4761904761906</v>
      </c>
      <c r="AT43" s="135">
        <v>600</v>
      </c>
      <c r="AU43" s="176">
        <v>620.31576889999997</v>
      </c>
      <c r="AV43" s="180">
        <f t="shared" si="0"/>
        <v>27.750483621372556</v>
      </c>
      <c r="AW43" s="180">
        <f t="shared" si="1"/>
        <v>3.385961483333328</v>
      </c>
    </row>
    <row r="44" spans="1:50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93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42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103">
        <v>685.53218900000002</v>
      </c>
      <c r="AK44" s="103">
        <v>677.65</v>
      </c>
      <c r="AL44" s="6">
        <v>700</v>
      </c>
      <c r="AM44" s="121">
        <v>692.30769230769226</v>
      </c>
      <c r="AN44" s="124">
        <v>668.75</v>
      </c>
      <c r="AO44" s="127">
        <v>710</v>
      </c>
      <c r="AP44" s="127">
        <v>720.77777777777806</v>
      </c>
      <c r="AQ44" s="127">
        <v>737.142857142857</v>
      </c>
      <c r="AR44" s="127">
        <v>762.5</v>
      </c>
      <c r="AS44" s="127">
        <v>768.75</v>
      </c>
      <c r="AT44" s="135">
        <v>773.07692307692309</v>
      </c>
      <c r="AU44" s="176">
        <v>825</v>
      </c>
      <c r="AV44" s="180">
        <f t="shared" si="0"/>
        <v>23.988439306358387</v>
      </c>
      <c r="AW44" s="180">
        <f t="shared" si="1"/>
        <v>6.7164179104477579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A44"/>
  <sheetViews>
    <sheetView workbookViewId="0">
      <pane xSplit="1" ySplit="1" topLeftCell="AO2" activePane="bottomRight" state="frozen"/>
      <selection pane="bottomLeft" activeCell="A2" sqref="A2"/>
      <selection pane="topRight" activeCell="B1" sqref="B1"/>
      <selection pane="bottomRight" activeCell="AV1" sqref="AV1:AW1"/>
    </sheetView>
  </sheetViews>
  <sheetFormatPr defaultRowHeight="15" customHeight="1" x14ac:dyDescent="0.2"/>
  <cols>
    <col min="1" max="1" width="32.1484375" customWidth="1"/>
    <col min="2" max="13" width="9.14453125" style="4" customWidth="1"/>
    <col min="14" max="19" width="9.14453125" customWidth="1"/>
    <col min="20" max="20" width="11.43359375" customWidth="1"/>
    <col min="21" max="23" width="9.14453125" customWidth="1"/>
    <col min="25" max="25" width="8.203125" customWidth="1"/>
    <col min="28" max="28" width="10.625" customWidth="1"/>
    <col min="29" max="29" width="13.44921875" customWidth="1"/>
    <col min="30" max="30" width="11.296875" customWidth="1"/>
    <col min="31" max="31" width="10.76171875" customWidth="1"/>
    <col min="37" max="37" width="10.0859375" customWidth="1"/>
    <col min="43" max="43" width="9.953125" customWidth="1"/>
    <col min="44" max="44" width="11.43359375" customWidth="1"/>
    <col min="45" max="45" width="9.81640625" customWidth="1"/>
    <col min="46" max="46" width="11.8359375" customWidth="1"/>
    <col min="47" max="47" width="8.609375" customWidth="1"/>
    <col min="48" max="48" width="8.33984375" customWidth="1"/>
    <col min="49" max="49" width="7.53125" customWidth="1"/>
  </cols>
  <sheetData>
    <row r="1" spans="1:53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53" ht="15" customHeight="1" thickBot="1" x14ac:dyDescent="0.25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94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42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95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103">
        <v>450</v>
      </c>
      <c r="AK2" s="103">
        <v>430.91</v>
      </c>
      <c r="AL2" s="6">
        <v>435.83333333333331</v>
      </c>
      <c r="AM2" s="121">
        <v>433.66666666666703</v>
      </c>
      <c r="AN2" s="124">
        <v>427.5</v>
      </c>
      <c r="AO2" s="127">
        <v>434.54545454545502</v>
      </c>
      <c r="AP2" s="127">
        <v>440.538461538462</v>
      </c>
      <c r="AQ2" s="127">
        <v>425</v>
      </c>
      <c r="AR2" s="127">
        <v>420.15384615384602</v>
      </c>
      <c r="AS2" s="127">
        <v>459.16666666666703</v>
      </c>
      <c r="AT2" s="135">
        <v>480</v>
      </c>
      <c r="AU2" s="176">
        <v>500.83333333333331</v>
      </c>
      <c r="AV2" s="180">
        <f>(AU2-AI2)/AI2*100</f>
        <v>9.0744101633393743</v>
      </c>
      <c r="AW2" s="182">
        <f>(AU2-AT2)/AT2*100</f>
        <v>4.3402777777777741</v>
      </c>
      <c r="AY2" s="134"/>
      <c r="BA2" s="134"/>
    </row>
    <row r="3" spans="1:53" ht="15" customHeight="1" thickBot="1" x14ac:dyDescent="0.25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94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42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95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103">
        <v>41.5</v>
      </c>
      <c r="AK3" s="103">
        <v>40</v>
      </c>
      <c r="AL3" s="6">
        <v>40.635813200000001</v>
      </c>
      <c r="AM3" s="121">
        <v>40</v>
      </c>
      <c r="AN3" s="124">
        <v>40</v>
      </c>
      <c r="AO3" s="127">
        <v>42.363636363636402</v>
      </c>
      <c r="AP3" s="127">
        <v>40.521738999999997</v>
      </c>
      <c r="AQ3" s="127">
        <v>45.333333333333336</v>
      </c>
      <c r="AR3" s="127">
        <v>42.307692307692307</v>
      </c>
      <c r="AS3" s="127">
        <v>43.75</v>
      </c>
      <c r="AT3" s="135">
        <v>45</v>
      </c>
      <c r="AU3" s="176">
        <v>45.833333333333336</v>
      </c>
      <c r="AV3" s="180">
        <f t="shared" ref="AV3:AV44" si="0">(AU3-AI3)/AI3*100</f>
        <v>9.2570520460866099</v>
      </c>
      <c r="AW3" s="182">
        <f t="shared" ref="AW3:AW44" si="1">(AU3-AT3)/AT3*100</f>
        <v>1.851851851851857</v>
      </c>
      <c r="AY3" s="134"/>
      <c r="BA3" s="134"/>
    </row>
    <row r="4" spans="1:53" ht="15" customHeight="1" thickBot="1" x14ac:dyDescent="0.25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94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42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95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102">
        <v>405.74</v>
      </c>
      <c r="AK4" s="103">
        <v>415.04</v>
      </c>
      <c r="AL4" s="6">
        <v>405.6382931</v>
      </c>
      <c r="AM4" s="121">
        <v>390.11680911680901</v>
      </c>
      <c r="AN4" s="124">
        <v>374.21568627450978</v>
      </c>
      <c r="AO4" s="127">
        <v>400.67676767676801</v>
      </c>
      <c r="AP4" s="127">
        <v>403.62962962963002</v>
      </c>
      <c r="AQ4" s="127">
        <v>405.37128000000001</v>
      </c>
      <c r="AR4" s="127">
        <v>406.52173913043481</v>
      </c>
      <c r="AS4" s="127">
        <v>405.32323232323199</v>
      </c>
      <c r="AT4" s="135">
        <v>413.7962962962963</v>
      </c>
      <c r="AU4" s="176">
        <v>435.90909090909099</v>
      </c>
      <c r="AV4" s="180">
        <f t="shared" si="0"/>
        <v>18.231070854191771</v>
      </c>
      <c r="AW4" s="182">
        <f t="shared" si="1"/>
        <v>5.3438841310848648</v>
      </c>
      <c r="AY4" s="134"/>
      <c r="BA4" s="134"/>
    </row>
    <row r="5" spans="1:53" ht="15" customHeight="1" thickBot="1" x14ac:dyDescent="0.25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94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42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95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102">
        <v>367.52</v>
      </c>
      <c r="AK5" s="103">
        <v>407.76</v>
      </c>
      <c r="AL5" s="6">
        <v>400.79629629629602</v>
      </c>
      <c r="AM5" s="121">
        <v>383.98148148148101</v>
      </c>
      <c r="AN5" s="124">
        <v>381.48148148148101</v>
      </c>
      <c r="AO5" s="127">
        <v>392.222222222222</v>
      </c>
      <c r="AP5" s="127">
        <v>395.46296296296299</v>
      </c>
      <c r="AQ5" s="127">
        <v>398.510683760684</v>
      </c>
      <c r="AR5" s="127">
        <v>354.10628019323673</v>
      </c>
      <c r="AS5" s="127">
        <v>362.16666666666703</v>
      </c>
      <c r="AT5" s="135">
        <v>378.88888888888891</v>
      </c>
      <c r="AU5" s="176">
        <v>420.37037037037038</v>
      </c>
      <c r="AV5" s="180">
        <f t="shared" si="0"/>
        <v>17.475761567675328</v>
      </c>
      <c r="AW5" s="182">
        <f t="shared" si="1"/>
        <v>10.948191593352879</v>
      </c>
      <c r="AY5" s="134"/>
      <c r="BA5" s="134"/>
    </row>
    <row r="6" spans="1:53" ht="15" customHeight="1" thickBot="1" x14ac:dyDescent="0.25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94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42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95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102">
        <v>1011.3</v>
      </c>
      <c r="AK6" s="103">
        <v>1055.8800000000001</v>
      </c>
      <c r="AL6" s="6">
        <v>1101.6798406272101</v>
      </c>
      <c r="AM6" s="121">
        <v>1044.5411300614901</v>
      </c>
      <c r="AN6" s="124">
        <v>987.15352142983704</v>
      </c>
      <c r="AO6" s="127">
        <v>1029.93243719151</v>
      </c>
      <c r="AP6" s="127">
        <v>1121.3717431133159</v>
      </c>
      <c r="AQ6" s="127">
        <v>1151.32653061224</v>
      </c>
      <c r="AR6" s="127">
        <v>1130.10681824635</v>
      </c>
      <c r="AS6" s="127">
        <v>1177.2310991580093</v>
      </c>
      <c r="AT6" s="135">
        <v>1199.24963924964</v>
      </c>
      <c r="AU6" s="176">
        <v>1101.7297517297516</v>
      </c>
      <c r="AV6" s="180">
        <f t="shared" si="0"/>
        <v>16.554016173430025</v>
      </c>
      <c r="AW6" s="182">
        <f t="shared" si="1"/>
        <v>-8.1317420767293971</v>
      </c>
      <c r="AY6" s="134"/>
      <c r="BA6" s="134"/>
    </row>
    <row r="7" spans="1:53" ht="15" customHeight="1" thickBot="1" x14ac:dyDescent="0.25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94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42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95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102">
        <v>1380.77</v>
      </c>
      <c r="AK7" s="103">
        <v>1364.52</v>
      </c>
      <c r="AL7" s="6">
        <v>1393.05555555556</v>
      </c>
      <c r="AM7" s="121">
        <v>1359.00432900433</v>
      </c>
      <c r="AN7" s="124">
        <v>1329.3049543049499</v>
      </c>
      <c r="AO7" s="127">
        <v>1401.4094995247699</v>
      </c>
      <c r="AP7" s="127">
        <v>1428.9203117144291</v>
      </c>
      <c r="AQ7" s="127">
        <v>1430.9421593198699</v>
      </c>
      <c r="AR7" s="127">
        <v>1423.2426178472699</v>
      </c>
      <c r="AS7" s="127">
        <v>1475.3756047873701</v>
      </c>
      <c r="AT7" s="135">
        <v>1529.8778103616814</v>
      </c>
      <c r="AU7" s="176">
        <v>1613.7175324675325</v>
      </c>
      <c r="AV7" s="180">
        <f t="shared" si="0"/>
        <v>17.629821053571206</v>
      </c>
      <c r="AW7" s="182">
        <f t="shared" si="1"/>
        <v>5.4801580582458609</v>
      </c>
      <c r="AY7" s="134"/>
      <c r="BA7" s="134"/>
    </row>
    <row r="8" spans="1:53" ht="15" customHeight="1" thickBot="1" x14ac:dyDescent="0.25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42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95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102">
        <v>341.67</v>
      </c>
      <c r="AK8" s="103">
        <v>340</v>
      </c>
      <c r="AL8" s="6">
        <v>341.66666666666669</v>
      </c>
      <c r="AM8" s="121">
        <v>340.83333333333331</v>
      </c>
      <c r="AN8" s="124">
        <v>345.83333333333331</v>
      </c>
      <c r="AO8" s="127">
        <v>365</v>
      </c>
      <c r="AP8" s="127">
        <v>367</v>
      </c>
      <c r="AQ8" s="127">
        <v>357.69230769230768</v>
      </c>
      <c r="AR8" s="127">
        <v>361.53846153846155</v>
      </c>
      <c r="AS8" s="127">
        <v>358.33333333333331</v>
      </c>
      <c r="AT8" s="135">
        <v>408.33333333333331</v>
      </c>
      <c r="AU8" s="176">
        <v>410.84615384615398</v>
      </c>
      <c r="AV8" s="180">
        <f t="shared" si="0"/>
        <v>17.384615384615422</v>
      </c>
      <c r="AW8" s="182">
        <f t="shared" si="1"/>
        <v>0.61538461538465328</v>
      </c>
      <c r="AY8" s="134"/>
      <c r="BA8" s="134"/>
    </row>
    <row r="9" spans="1:53" ht="15" customHeight="1" thickBot="1" x14ac:dyDescent="0.25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42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95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103">
        <v>315</v>
      </c>
      <c r="AK9" s="103">
        <v>330</v>
      </c>
      <c r="AL9" s="6">
        <v>310.83333333333331</v>
      </c>
      <c r="AM9" s="121">
        <v>315</v>
      </c>
      <c r="AN9" s="124">
        <v>315</v>
      </c>
      <c r="AO9" s="127">
        <v>348</v>
      </c>
      <c r="AP9" s="127">
        <v>350.41638940000001</v>
      </c>
      <c r="AQ9" s="127">
        <v>345.83333333333297</v>
      </c>
      <c r="AR9" s="127">
        <v>348.46153846153845</v>
      </c>
      <c r="AS9" s="127">
        <v>345.83333333333331</v>
      </c>
      <c r="AT9" s="135">
        <v>387.08333333333331</v>
      </c>
      <c r="AU9" s="176">
        <v>390.5</v>
      </c>
      <c r="AV9" s="180">
        <f t="shared" si="0"/>
        <v>23.968253968253968</v>
      </c>
      <c r="AW9" s="182">
        <f t="shared" si="1"/>
        <v>0.88266953713671115</v>
      </c>
      <c r="AY9" s="134"/>
      <c r="BA9" s="134"/>
    </row>
    <row r="10" spans="1:53" ht="15" customHeight="1" thickBot="1" x14ac:dyDescent="0.25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95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102">
        <v>321.43</v>
      </c>
      <c r="AK10" s="9">
        <v>322.47631289999998</v>
      </c>
      <c r="AL10" s="6">
        <v>360</v>
      </c>
      <c r="AM10" s="121">
        <v>360</v>
      </c>
      <c r="AN10" s="121">
        <v>360</v>
      </c>
      <c r="AO10" s="127">
        <v>410</v>
      </c>
      <c r="AP10" s="127">
        <v>420</v>
      </c>
      <c r="AQ10" s="127">
        <v>430.63841200000002</v>
      </c>
      <c r="AR10" s="127">
        <v>422.22222222222223</v>
      </c>
      <c r="AS10" s="127">
        <v>460</v>
      </c>
      <c r="AT10" s="135">
        <v>460.8524137</v>
      </c>
      <c r="AU10" s="176">
        <v>485.37290999999999</v>
      </c>
      <c r="AV10" s="180">
        <f t="shared" si="0"/>
        <v>51.679034375000001</v>
      </c>
      <c r="AW10" s="182">
        <f t="shared" si="1"/>
        <v>5.3206830584079441</v>
      </c>
      <c r="AY10" s="134"/>
      <c r="BA10" s="134"/>
    </row>
    <row r="11" spans="1:53" ht="15" customHeight="1" thickBot="1" x14ac:dyDescent="0.25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42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95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103">
        <v>656</v>
      </c>
      <c r="AK11" s="103">
        <v>653.98</v>
      </c>
      <c r="AL11" s="6">
        <v>679.76190476190504</v>
      </c>
      <c r="AM11" s="121">
        <v>659.40170940170901</v>
      </c>
      <c r="AN11" s="124">
        <v>693.85964912280701</v>
      </c>
      <c r="AO11" s="127">
        <v>697.25974025974006</v>
      </c>
      <c r="AP11" s="127">
        <v>700.28164589999994</v>
      </c>
      <c r="AQ11" s="127">
        <v>712.33333333332996</v>
      </c>
      <c r="AR11" s="127">
        <v>716.213768115942</v>
      </c>
      <c r="AS11" s="127">
        <v>712.34243697478996</v>
      </c>
      <c r="AT11" s="135">
        <v>708.557881446039</v>
      </c>
      <c r="AU11" s="176">
        <v>758.78787878787898</v>
      </c>
      <c r="AV11" s="180">
        <f t="shared" si="0"/>
        <v>19.877226378974193</v>
      </c>
      <c r="AW11" s="182">
        <f t="shared" si="1"/>
        <v>7.0890464501403319</v>
      </c>
      <c r="AY11" s="134"/>
      <c r="BA11" s="134"/>
    </row>
    <row r="12" spans="1:53" ht="15" customHeight="1" thickBot="1" x14ac:dyDescent="0.25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94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42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95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102">
        <v>1090.83</v>
      </c>
      <c r="AK12" s="103">
        <v>1108.5899999999999</v>
      </c>
      <c r="AL12" s="6">
        <v>1055.0839404497899</v>
      </c>
      <c r="AM12" s="121">
        <v>1108.8034188034101</v>
      </c>
      <c r="AN12" s="124">
        <v>1094.44444444444</v>
      </c>
      <c r="AO12" s="127">
        <v>1100.5194805194801</v>
      </c>
      <c r="AP12" s="127">
        <v>1133.3333333333301</v>
      </c>
      <c r="AQ12" s="127">
        <v>1150</v>
      </c>
      <c r="AR12" s="127">
        <v>1139.19753086419</v>
      </c>
      <c r="AS12" s="127">
        <v>1157.61227824463</v>
      </c>
      <c r="AT12" s="135">
        <v>1144.5764944120201</v>
      </c>
      <c r="AU12" s="176">
        <v>1155.55555555555</v>
      </c>
      <c r="AV12" s="180">
        <f t="shared" si="0"/>
        <v>16.283587717657262</v>
      </c>
      <c r="AW12" s="182">
        <f t="shared" si="1"/>
        <v>0.95922476104752707</v>
      </c>
      <c r="AY12" s="134"/>
      <c r="BA12" s="134"/>
    </row>
    <row r="13" spans="1:53" ht="15" customHeight="1" thickBot="1" x14ac:dyDescent="0.25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94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95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103">
        <v>160</v>
      </c>
      <c r="AK13" s="103">
        <v>158</v>
      </c>
      <c r="AL13" s="6">
        <v>150</v>
      </c>
      <c r="AM13" s="121">
        <v>150.85742310000001</v>
      </c>
      <c r="AN13" s="124">
        <v>125</v>
      </c>
      <c r="AO13" s="127">
        <v>170</v>
      </c>
      <c r="AP13" s="127">
        <v>175.31587619999999</v>
      </c>
      <c r="AQ13" s="129">
        <v>173.75835230000001</v>
      </c>
      <c r="AR13" s="127">
        <v>174.263814</v>
      </c>
      <c r="AS13" s="127">
        <v>175</v>
      </c>
      <c r="AT13" s="135">
        <v>180</v>
      </c>
      <c r="AU13" s="176">
        <v>180.37512799999999</v>
      </c>
      <c r="AV13" s="180">
        <f t="shared" si="0"/>
        <v>20.250085333333327</v>
      </c>
      <c r="AW13" s="182">
        <f t="shared" si="1"/>
        <v>0.20840444444443859</v>
      </c>
      <c r="AY13" s="134"/>
      <c r="BA13" s="134"/>
    </row>
    <row r="14" spans="1:53" ht="15" customHeight="1" thickBot="1" x14ac:dyDescent="0.25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42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95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103">
        <v>192.5</v>
      </c>
      <c r="AK14" s="103">
        <v>190</v>
      </c>
      <c r="AL14" s="6">
        <v>190.83333333333334</v>
      </c>
      <c r="AM14" s="121">
        <v>192.5</v>
      </c>
      <c r="AN14" s="124">
        <v>193.33333333333334</v>
      </c>
      <c r="AO14" s="127">
        <v>198.18181818181819</v>
      </c>
      <c r="AP14" s="127">
        <v>200.833333333333</v>
      </c>
      <c r="AQ14" s="127">
        <v>197.5</v>
      </c>
      <c r="AR14" s="127">
        <v>195.07692307692301</v>
      </c>
      <c r="AS14" s="127">
        <v>196.66666666666666</v>
      </c>
      <c r="AT14" s="135">
        <v>199.16666666666666</v>
      </c>
      <c r="AU14" s="176">
        <v>199.8492645</v>
      </c>
      <c r="AV14" s="180">
        <f t="shared" si="0"/>
        <v>3.8177997402597428</v>
      </c>
      <c r="AW14" s="182">
        <f t="shared" si="1"/>
        <v>0.34272694560670131</v>
      </c>
      <c r="AY14" s="134"/>
      <c r="BA14" s="134"/>
    </row>
    <row r="15" spans="1:53" ht="15" customHeight="1" thickBot="1" x14ac:dyDescent="0.25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94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42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95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102">
        <v>2066.67</v>
      </c>
      <c r="AK15" s="103">
        <v>2100</v>
      </c>
      <c r="AL15" s="6">
        <v>2166.6666666666702</v>
      </c>
      <c r="AM15" s="121">
        <v>2136.6666666666702</v>
      </c>
      <c r="AN15" s="124">
        <v>2090</v>
      </c>
      <c r="AO15" s="127">
        <v>2100</v>
      </c>
      <c r="AP15" s="127">
        <v>2150</v>
      </c>
      <c r="AQ15" s="127">
        <v>2200</v>
      </c>
      <c r="AR15" s="127">
        <v>2255.6831929999998</v>
      </c>
      <c r="AS15" s="127">
        <v>2250</v>
      </c>
      <c r="AT15" s="135">
        <v>2200</v>
      </c>
      <c r="AU15" s="176">
        <v>2233.3333333333298</v>
      </c>
      <c r="AV15" s="180">
        <f t="shared" si="0"/>
        <v>14.52991452991435</v>
      </c>
      <c r="AW15" s="182">
        <f t="shared" si="1"/>
        <v>1.5151515151513566</v>
      </c>
      <c r="AY15" s="134"/>
      <c r="BA15" s="134"/>
    </row>
    <row r="16" spans="1:53" ht="15" customHeight="1" thickBot="1" x14ac:dyDescent="0.25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94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42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95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102">
        <v>122.5</v>
      </c>
      <c r="AK16" s="103">
        <v>135.16999999999999</v>
      </c>
      <c r="AL16" s="6">
        <v>137.06746031745999</v>
      </c>
      <c r="AM16" s="121">
        <v>140.73809523809501</v>
      </c>
      <c r="AN16" s="124">
        <v>153.125</v>
      </c>
      <c r="AO16" s="127">
        <v>177.70562770562799</v>
      </c>
      <c r="AP16" s="127">
        <v>180.84920634920601</v>
      </c>
      <c r="AQ16" s="127">
        <v>195.41269841269801</v>
      </c>
      <c r="AR16" s="127">
        <v>215.157509157509</v>
      </c>
      <c r="AS16" s="127">
        <v>246.03174603174602</v>
      </c>
      <c r="AT16" s="135">
        <v>303.5</v>
      </c>
      <c r="AU16" s="176">
        <v>376.33928571428572</v>
      </c>
      <c r="AV16" s="180">
        <f t="shared" si="0"/>
        <v>254.51994654283175</v>
      </c>
      <c r="AW16" s="182">
        <f t="shared" si="1"/>
        <v>23.999764650506002</v>
      </c>
      <c r="AY16" s="134"/>
      <c r="BA16" s="134"/>
    </row>
    <row r="17" spans="1:53" ht="15" customHeight="1" thickBot="1" x14ac:dyDescent="0.25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94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42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95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102">
        <v>130.1</v>
      </c>
      <c r="AK17" s="103">
        <v>147.72999999999999</v>
      </c>
      <c r="AL17" s="6">
        <v>150</v>
      </c>
      <c r="AM17" s="121">
        <v>155.85185185185199</v>
      </c>
      <c r="AN17" s="124">
        <v>180.81499518999519</v>
      </c>
      <c r="AO17" s="127">
        <v>200.10101010100999</v>
      </c>
      <c r="AP17" s="127">
        <v>222.049783549784</v>
      </c>
      <c r="AQ17" s="127">
        <v>233.125</v>
      </c>
      <c r="AR17" s="127">
        <v>250.26862026862</v>
      </c>
      <c r="AS17" s="127">
        <v>300.972222222222</v>
      </c>
      <c r="AT17" s="135">
        <v>351.8981481481481</v>
      </c>
      <c r="AU17" s="176">
        <v>400.17171717171698</v>
      </c>
      <c r="AV17" s="180">
        <f t="shared" si="0"/>
        <v>273.63433829436002</v>
      </c>
      <c r="AW17" s="182">
        <f t="shared" si="1"/>
        <v>13.718051452560031</v>
      </c>
      <c r="AY17" s="134"/>
      <c r="BA17" s="134"/>
    </row>
    <row r="18" spans="1:53" ht="15" customHeight="1" thickBot="1" x14ac:dyDescent="0.25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94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42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95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103">
        <v>1223</v>
      </c>
      <c r="AK18" s="103">
        <v>1198.71</v>
      </c>
      <c r="AL18" s="6">
        <v>1181.1004784689001</v>
      </c>
      <c r="AM18" s="121">
        <v>1154.1210168277801</v>
      </c>
      <c r="AN18" s="124">
        <v>1097.58435418009</v>
      </c>
      <c r="AO18" s="127">
        <v>1118.8888888888889</v>
      </c>
      <c r="AP18" s="127">
        <v>1206.8456856426701</v>
      </c>
      <c r="AQ18" s="127">
        <v>1212.3232323232301</v>
      </c>
      <c r="AR18" s="127">
        <v>1208.3057834000001</v>
      </c>
      <c r="AS18" s="127">
        <v>1183.3333333333301</v>
      </c>
      <c r="AT18" s="135">
        <v>1238.2246376811599</v>
      </c>
      <c r="AU18" s="176">
        <v>1287.27858293076</v>
      </c>
      <c r="AV18" s="180">
        <f t="shared" si="0"/>
        <v>2.7357209042905004</v>
      </c>
      <c r="AW18" s="182">
        <f t="shared" si="1"/>
        <v>3.9616353734863496</v>
      </c>
      <c r="AY18" s="134"/>
      <c r="BA18" s="134"/>
    </row>
    <row r="19" spans="1:53" ht="15" customHeight="1" thickBot="1" x14ac:dyDescent="0.25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94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42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95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102">
        <v>1909.51</v>
      </c>
      <c r="AK19" s="103">
        <v>1924.26</v>
      </c>
      <c r="AL19" s="6">
        <v>1987.21300486006</v>
      </c>
      <c r="AM19" s="121">
        <v>1958.61475922452</v>
      </c>
      <c r="AN19" s="124">
        <v>1907.8721212298301</v>
      </c>
      <c r="AO19" s="127">
        <v>1952.2986322188499</v>
      </c>
      <c r="AP19" s="127">
        <v>2002.7242650190699</v>
      </c>
      <c r="AQ19" s="127">
        <v>1990.98972922502</v>
      </c>
      <c r="AR19" s="127">
        <v>1954.81092436975</v>
      </c>
      <c r="AS19" s="127">
        <v>1928.33481218574</v>
      </c>
      <c r="AT19" s="135">
        <v>1902.85409035409</v>
      </c>
      <c r="AU19" s="176">
        <v>1973.2275132275099</v>
      </c>
      <c r="AV19" s="180">
        <f t="shared" si="0"/>
        <v>8.1797513867216622</v>
      </c>
      <c r="AW19" s="182">
        <f t="shared" si="1"/>
        <v>3.698308936568258</v>
      </c>
      <c r="AY19" s="134"/>
      <c r="BA19" s="134"/>
    </row>
    <row r="20" spans="1:53" ht="15" customHeight="1" thickBot="1" x14ac:dyDescent="0.25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94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42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95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102">
        <v>330.14</v>
      </c>
      <c r="AK20" s="103">
        <v>335.62</v>
      </c>
      <c r="AL20" s="6">
        <v>383.73015873015873</v>
      </c>
      <c r="AM20" s="121">
        <v>321.68444791395615</v>
      </c>
      <c r="AN20" s="124">
        <v>358.21388756171365</v>
      </c>
      <c r="AO20" s="127">
        <v>377.20057720057702</v>
      </c>
      <c r="AP20" s="127">
        <v>338.90849673202598</v>
      </c>
      <c r="AQ20" s="127">
        <v>357.42630385487524</v>
      </c>
      <c r="AR20" s="127">
        <v>349.49494949494954</v>
      </c>
      <c r="AS20" s="127">
        <v>340.49350649350703</v>
      </c>
      <c r="AT20" s="135">
        <v>389.47210197210194</v>
      </c>
      <c r="AU20" s="176">
        <v>469.3650793650794</v>
      </c>
      <c r="AV20" s="180">
        <f t="shared" si="0"/>
        <v>46.735434324727983</v>
      </c>
      <c r="AW20" s="182">
        <f t="shared" si="1"/>
        <v>20.513145097797075</v>
      </c>
      <c r="AY20" s="134"/>
      <c r="BA20" s="134"/>
    </row>
    <row r="21" spans="1:53" ht="15" customHeight="1" thickBot="1" x14ac:dyDescent="0.25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94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95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103">
        <v>500</v>
      </c>
      <c r="AK21" s="103">
        <v>492.22</v>
      </c>
      <c r="AL21" s="6">
        <v>490</v>
      </c>
      <c r="AM21" s="121">
        <v>426.66666666666669</v>
      </c>
      <c r="AN21" s="124">
        <v>392.88888888888886</v>
      </c>
      <c r="AO21" s="127">
        <v>422</v>
      </c>
      <c r="AP21" s="127">
        <v>450</v>
      </c>
      <c r="AQ21" s="127">
        <v>453.33333333333297</v>
      </c>
      <c r="AR21" s="127">
        <v>470.84613280000002</v>
      </c>
      <c r="AS21" s="127">
        <v>509.62962962962962</v>
      </c>
      <c r="AT21" s="135">
        <v>563.7037037037037</v>
      </c>
      <c r="AU21" s="176">
        <v>596.66666666666663</v>
      </c>
      <c r="AV21" s="180">
        <f t="shared" si="0"/>
        <v>54.576856649395502</v>
      </c>
      <c r="AW21" s="182">
        <f t="shared" si="1"/>
        <v>5.8475689881734505</v>
      </c>
      <c r="AY21" s="134"/>
      <c r="BA21" s="134"/>
    </row>
    <row r="22" spans="1:53" ht="15" customHeight="1" thickBot="1" x14ac:dyDescent="0.25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94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42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95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102">
        <v>376.67</v>
      </c>
      <c r="AK22" s="103">
        <v>367.78</v>
      </c>
      <c r="AL22" s="6">
        <v>349.25925925925901</v>
      </c>
      <c r="AM22" s="121">
        <v>307.03703703703701</v>
      </c>
      <c r="AN22" s="124">
        <v>304.64387464387465</v>
      </c>
      <c r="AO22" s="127">
        <v>378.18181818181819</v>
      </c>
      <c r="AP22" s="127">
        <v>380</v>
      </c>
      <c r="AQ22" s="127">
        <v>382.96296296296299</v>
      </c>
      <c r="AR22" s="127">
        <v>380</v>
      </c>
      <c r="AS22" s="127">
        <v>387.03703703703701</v>
      </c>
      <c r="AT22" s="135">
        <v>450.14814814814798</v>
      </c>
      <c r="AU22" s="176">
        <v>504.44444444444451</v>
      </c>
      <c r="AV22" s="180">
        <f t="shared" si="0"/>
        <v>61.080829989309514</v>
      </c>
      <c r="AW22" s="182">
        <f t="shared" si="1"/>
        <v>12.06187263452367</v>
      </c>
      <c r="AY22" s="134"/>
      <c r="BA22" s="134"/>
    </row>
    <row r="23" spans="1:53" ht="15" customHeight="1" thickBot="1" x14ac:dyDescent="0.25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94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42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95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102">
        <v>468.16</v>
      </c>
      <c r="AK23" s="103">
        <v>445.71</v>
      </c>
      <c r="AL23" s="6">
        <v>435.38512680000002</v>
      </c>
      <c r="AM23" s="121">
        <v>416.66666666666703</v>
      </c>
      <c r="AN23" s="124">
        <v>385.55555555555554</v>
      </c>
      <c r="AO23" s="127">
        <v>435.71428571428601</v>
      </c>
      <c r="AP23" s="127">
        <v>500</v>
      </c>
      <c r="AQ23" s="127">
        <v>502.59259259259301</v>
      </c>
      <c r="AR23" s="127">
        <v>510.84132749999998</v>
      </c>
      <c r="AS23" s="127">
        <v>515.22222222222194</v>
      </c>
      <c r="AT23" s="135">
        <v>552.77777777777783</v>
      </c>
      <c r="AU23" s="176">
        <v>584.69135802469145</v>
      </c>
      <c r="AV23" s="180">
        <f t="shared" si="0"/>
        <v>53.641749030939401</v>
      </c>
      <c r="AW23" s="182">
        <f t="shared" si="1"/>
        <v>5.7733109994416605</v>
      </c>
      <c r="AY23" s="134"/>
      <c r="BA23" s="134"/>
    </row>
    <row r="24" spans="1:53" ht="15" customHeight="1" thickBot="1" x14ac:dyDescent="0.25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94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42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95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103">
        <v>572</v>
      </c>
      <c r="AK24" s="103">
        <v>535.13</v>
      </c>
      <c r="AL24" s="6">
        <v>520</v>
      </c>
      <c r="AM24" s="121">
        <v>506.36363636363598</v>
      </c>
      <c r="AN24" s="124">
        <v>497.03703703703701</v>
      </c>
      <c r="AO24" s="127">
        <v>535.55555555555554</v>
      </c>
      <c r="AP24" s="127">
        <v>554.54545454545496</v>
      </c>
      <c r="AQ24" s="127">
        <v>555.33333333333303</v>
      </c>
      <c r="AR24" s="127">
        <v>561.82983682983695</v>
      </c>
      <c r="AS24" s="127">
        <v>570.82905982906004</v>
      </c>
      <c r="AT24" s="135">
        <v>601.85185185185185</v>
      </c>
      <c r="AU24" s="176">
        <v>659.62962962962956</v>
      </c>
      <c r="AV24" s="180">
        <f t="shared" si="0"/>
        <v>54.894201354397232</v>
      </c>
      <c r="AW24" s="182">
        <f t="shared" si="1"/>
        <v>9.599999999999989</v>
      </c>
      <c r="AY24" s="134"/>
      <c r="BA24" s="134"/>
    </row>
    <row r="25" spans="1:53" ht="15" customHeight="1" thickBot="1" x14ac:dyDescent="0.25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94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42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95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102">
        <v>380.21</v>
      </c>
      <c r="AK25" s="103">
        <v>386.52</v>
      </c>
      <c r="AL25" s="6">
        <v>339.55804544039802</v>
      </c>
      <c r="AM25" s="121">
        <v>336.11082355647602</v>
      </c>
      <c r="AN25" s="124">
        <v>329.16769319208299</v>
      </c>
      <c r="AO25" s="127">
        <v>360.80271047011598</v>
      </c>
      <c r="AP25" s="127">
        <v>393.68642213469798</v>
      </c>
      <c r="AQ25" s="127">
        <v>450.51892551892502</v>
      </c>
      <c r="AR25" s="127">
        <v>487.69087371526399</v>
      </c>
      <c r="AS25" s="127">
        <v>467.50833836395299</v>
      </c>
      <c r="AT25" s="135">
        <v>411.90055071633998</v>
      </c>
      <c r="AU25" s="176">
        <v>431.32179763195802</v>
      </c>
      <c r="AV25" s="180">
        <f t="shared" si="0"/>
        <v>11.324521315646651</v>
      </c>
      <c r="AW25" s="182">
        <f t="shared" si="1"/>
        <v>4.7150330053801515</v>
      </c>
      <c r="AY25" s="134"/>
      <c r="BA25" s="134"/>
    </row>
    <row r="26" spans="1:53" ht="15" customHeight="1" thickBot="1" x14ac:dyDescent="0.25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94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42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95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102">
        <v>302.58</v>
      </c>
      <c r="AK26" s="103">
        <v>313.63</v>
      </c>
      <c r="AL26" s="6">
        <v>318.10555692325232</v>
      </c>
      <c r="AM26" s="121">
        <v>300.678166128729</v>
      </c>
      <c r="AN26" s="124">
        <v>342.70494833052641</v>
      </c>
      <c r="AO26" s="127">
        <v>349.35132841812265</v>
      </c>
      <c r="AP26" s="127">
        <v>404.92058951727103</v>
      </c>
      <c r="AQ26" s="127">
        <v>421.89182668047198</v>
      </c>
      <c r="AR26" s="127">
        <v>455.415544443702</v>
      </c>
      <c r="AS26" s="127">
        <v>473.88703564096801</v>
      </c>
      <c r="AT26" s="135">
        <v>424.02030313439798</v>
      </c>
      <c r="AU26" s="176">
        <v>398.395740458197</v>
      </c>
      <c r="AV26" s="180">
        <f t="shared" si="0"/>
        <v>44.823781474498176</v>
      </c>
      <c r="AW26" s="182">
        <f t="shared" si="1"/>
        <v>-6.0432395540453614</v>
      </c>
      <c r="AY26" s="134"/>
      <c r="BA26" s="134"/>
    </row>
    <row r="27" spans="1:53" ht="15" customHeight="1" thickBot="1" x14ac:dyDescent="0.25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94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42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95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102">
        <v>1323.53</v>
      </c>
      <c r="AK27" s="103">
        <v>1348.6</v>
      </c>
      <c r="AL27" s="6">
        <v>1365.95744680851</v>
      </c>
      <c r="AM27" s="121">
        <v>1316.32653061224</v>
      </c>
      <c r="AN27" s="124">
        <v>1304.54545454545</v>
      </c>
      <c r="AO27" s="127">
        <v>1370.0909090908999</v>
      </c>
      <c r="AP27" s="127">
        <v>1394.44444444444</v>
      </c>
      <c r="AQ27" s="127">
        <v>1379.54545454545</v>
      </c>
      <c r="AR27" s="127">
        <v>1403.82428940568</v>
      </c>
      <c r="AS27" s="127">
        <v>1425.92592592592</v>
      </c>
      <c r="AT27" s="135">
        <v>1500.3333333333301</v>
      </c>
      <c r="AU27" s="176">
        <v>1569.2570220477201</v>
      </c>
      <c r="AV27" s="180">
        <f t="shared" si="0"/>
        <v>15.850800786070659</v>
      </c>
      <c r="AW27" s="182">
        <f t="shared" si="1"/>
        <v>4.593891716133534</v>
      </c>
      <c r="AY27" s="134"/>
      <c r="BA27" s="134"/>
    </row>
    <row r="28" spans="1:53" ht="15" customHeight="1" thickBot="1" x14ac:dyDescent="0.25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94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42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95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103">
        <v>900</v>
      </c>
      <c r="AK28" s="103">
        <v>937.4</v>
      </c>
      <c r="AL28" s="6">
        <v>938.77551020408157</v>
      </c>
      <c r="AM28" s="121">
        <v>890</v>
      </c>
      <c r="AN28" s="124">
        <v>906.98412698412699</v>
      </c>
      <c r="AO28" s="127">
        <v>914.81481481481501</v>
      </c>
      <c r="AP28" s="127">
        <v>924.305555555556</v>
      </c>
      <c r="AQ28" s="127">
        <v>1015.15151515152</v>
      </c>
      <c r="AR28" s="127">
        <v>1064.227642276423</v>
      </c>
      <c r="AS28" s="127">
        <v>1062.6666666666667</v>
      </c>
      <c r="AT28" s="135">
        <v>1126.56763715587</v>
      </c>
      <c r="AU28" s="176">
        <v>1129.1666666666699</v>
      </c>
      <c r="AV28" s="180">
        <f t="shared" si="0"/>
        <v>15.519021421745366</v>
      </c>
      <c r="AW28" s="182">
        <f t="shared" si="1"/>
        <v>0.23070337058158719</v>
      </c>
      <c r="AY28" s="134"/>
      <c r="BA28" s="134"/>
    </row>
    <row r="29" spans="1:53" ht="15" customHeight="1" thickBot="1" x14ac:dyDescent="0.25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94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95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102">
        <v>406.25</v>
      </c>
      <c r="AK29" s="103">
        <v>437.46</v>
      </c>
      <c r="AL29" s="6">
        <v>431.45391194171685</v>
      </c>
      <c r="AM29" s="121">
        <v>481.62812796959139</v>
      </c>
      <c r="AN29" s="124">
        <v>451.78726035868891</v>
      </c>
      <c r="AO29" s="127">
        <v>488.51851851851853</v>
      </c>
      <c r="AP29" s="127">
        <v>500.96825396825398</v>
      </c>
      <c r="AQ29" s="127">
        <v>544.444444444444</v>
      </c>
      <c r="AR29" s="127">
        <v>565.41372799999999</v>
      </c>
      <c r="AS29" s="127">
        <v>573.85657820440429</v>
      </c>
      <c r="AT29" s="135">
        <v>600.78571428571399</v>
      </c>
      <c r="AU29" s="176">
        <v>639.11564625850349</v>
      </c>
      <c r="AV29" s="180">
        <f t="shared" si="0"/>
        <v>63.42384700953513</v>
      </c>
      <c r="AW29" s="182">
        <f t="shared" si="1"/>
        <v>6.379967276412474</v>
      </c>
      <c r="AY29" s="134"/>
      <c r="BA29" s="134"/>
    </row>
    <row r="30" spans="1:53" ht="15" customHeight="1" thickBot="1" x14ac:dyDescent="0.25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94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42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95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102">
        <v>226.91</v>
      </c>
      <c r="AK30" s="103">
        <v>221.32</v>
      </c>
      <c r="AL30" s="6">
        <v>198.85217376036849</v>
      </c>
      <c r="AM30" s="121">
        <v>204.26571746682708</v>
      </c>
      <c r="AN30" s="124">
        <v>199.42841748268776</v>
      </c>
      <c r="AO30" s="127">
        <v>205.73727305260101</v>
      </c>
      <c r="AP30" s="127">
        <v>247.4840110739184</v>
      </c>
      <c r="AQ30" s="127">
        <v>230.94920220182365</v>
      </c>
      <c r="AR30" s="127">
        <v>230.84314245183066</v>
      </c>
      <c r="AS30" s="127">
        <v>263.96806175781006</v>
      </c>
      <c r="AT30" s="135">
        <v>274.26580698415597</v>
      </c>
      <c r="AU30" s="176">
        <v>285.81796990887898</v>
      </c>
      <c r="AV30" s="180">
        <f t="shared" si="0"/>
        <v>37.344803598649214</v>
      </c>
      <c r="AW30" s="182">
        <f t="shared" si="1"/>
        <v>4.2120317701106513</v>
      </c>
      <c r="AY30" s="134"/>
      <c r="BA30" s="134"/>
    </row>
    <row r="31" spans="1:53" ht="15" customHeight="1" thickBot="1" x14ac:dyDescent="0.25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95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102">
        <v>1191.67</v>
      </c>
      <c r="AK31" s="103">
        <v>1191.67</v>
      </c>
      <c r="AL31" s="6">
        <v>1203.3333333333301</v>
      </c>
      <c r="AM31" s="121">
        <v>1152.7777777777701</v>
      </c>
      <c r="AN31" s="124">
        <v>1087.2222222222199</v>
      </c>
      <c r="AO31" s="127">
        <v>1101.1111111111099</v>
      </c>
      <c r="AP31" s="127">
        <v>1183.3333333333301</v>
      </c>
      <c r="AQ31" s="127">
        <v>1182.2222222222199</v>
      </c>
      <c r="AR31" s="127">
        <v>1130.5322128851501</v>
      </c>
      <c r="AS31" s="127">
        <v>1083.3333333333301</v>
      </c>
      <c r="AT31" s="135">
        <v>1115.4166666666699</v>
      </c>
      <c r="AU31" s="176">
        <v>1121.2454212454213</v>
      </c>
      <c r="AV31" s="180">
        <f t="shared" si="0"/>
        <v>8.5074463988368993</v>
      </c>
      <c r="AW31" s="182">
        <f t="shared" si="1"/>
        <v>0.5225629805380384</v>
      </c>
      <c r="AY31" s="134"/>
      <c r="BA31" s="134"/>
    </row>
    <row r="32" spans="1:53" ht="15" customHeight="1" thickBot="1" x14ac:dyDescent="0.25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94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42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95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102">
        <v>911.86</v>
      </c>
      <c r="AK32" s="103">
        <v>925.82</v>
      </c>
      <c r="AL32" s="6">
        <v>982.36339191394995</v>
      </c>
      <c r="AM32" s="121">
        <v>962.61392928059604</v>
      </c>
      <c r="AN32" s="124">
        <v>942.48120300751896</v>
      </c>
      <c r="AO32" s="127">
        <v>1013.65777080063</v>
      </c>
      <c r="AP32" s="127">
        <v>1078.4662146364201</v>
      </c>
      <c r="AQ32" s="127">
        <v>1130.5352055352057</v>
      </c>
      <c r="AR32" s="127">
        <v>1104.78861416361</v>
      </c>
      <c r="AS32" s="127">
        <v>1034.8672161172162</v>
      </c>
      <c r="AT32" s="135">
        <v>1105.6132914704301</v>
      </c>
      <c r="AU32" s="176">
        <v>1172.5108225108199</v>
      </c>
      <c r="AV32" s="180">
        <f t="shared" si="0"/>
        <v>19.253194317174462</v>
      </c>
      <c r="AW32" s="182">
        <f t="shared" si="1"/>
        <v>6.0507169691690539</v>
      </c>
      <c r="AY32" s="134"/>
      <c r="BA32" s="134"/>
    </row>
    <row r="33" spans="1:53" ht="15" customHeight="1" thickBot="1" x14ac:dyDescent="0.25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94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42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95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102">
        <v>1330.05</v>
      </c>
      <c r="AK33" s="103">
        <v>1308.04</v>
      </c>
      <c r="AL33" s="6">
        <v>1293.61264598553</v>
      </c>
      <c r="AM33" s="121">
        <v>1308.1983893824199</v>
      </c>
      <c r="AN33" s="124">
        <v>1324.617250292644</v>
      </c>
      <c r="AO33" s="127">
        <v>1386.9322347874108</v>
      </c>
      <c r="AP33" s="127">
        <v>1397.2048848126999</v>
      </c>
      <c r="AQ33" s="127">
        <v>1339.60375816993</v>
      </c>
      <c r="AR33" s="127">
        <v>1381.4554002784</v>
      </c>
      <c r="AS33" s="127">
        <v>1403.2102071597899</v>
      </c>
      <c r="AT33" s="135">
        <v>1482.1941896917699</v>
      </c>
      <c r="AU33" s="176">
        <v>1462.2761414244201</v>
      </c>
      <c r="AV33" s="180">
        <f t="shared" si="0"/>
        <v>9.9704717845040083</v>
      </c>
      <c r="AW33" s="182">
        <f t="shared" si="1"/>
        <v>-1.3438217748979231</v>
      </c>
      <c r="AY33" s="134"/>
      <c r="BA33" s="134"/>
    </row>
    <row r="34" spans="1:53" ht="15" customHeight="1" thickBot="1" x14ac:dyDescent="0.25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94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95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102">
        <v>1642.75</v>
      </c>
      <c r="AK34" s="103">
        <v>1673.33</v>
      </c>
      <c r="AL34" s="6">
        <v>1650.5982905982908</v>
      </c>
      <c r="AM34" s="121">
        <v>1706.4814814814799</v>
      </c>
      <c r="AN34" s="124">
        <v>1674.3996743996699</v>
      </c>
      <c r="AO34" s="127">
        <v>1742.1817765567801</v>
      </c>
      <c r="AP34" s="127">
        <v>1755.50264550265</v>
      </c>
      <c r="AQ34" s="127">
        <v>1804.44444444444</v>
      </c>
      <c r="AR34" s="127">
        <v>1796.4958677686</v>
      </c>
      <c r="AS34" s="127">
        <v>1750.74603174603</v>
      </c>
      <c r="AT34" s="135">
        <v>1806.2241985068099</v>
      </c>
      <c r="AU34" s="176">
        <v>1778.9981447124301</v>
      </c>
      <c r="AV34" s="180">
        <f t="shared" si="0"/>
        <v>9.8598649020171258</v>
      </c>
      <c r="AW34" s="182">
        <f t="shared" si="1"/>
        <v>-1.5073463093278989</v>
      </c>
      <c r="AY34" s="134"/>
      <c r="BA34" s="134"/>
    </row>
    <row r="35" spans="1:53" ht="15" customHeight="1" thickBot="1" x14ac:dyDescent="0.25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94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95">
        <v>1439.2832995267099</v>
      </c>
      <c r="AC35" s="82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102">
        <v>1440.48</v>
      </c>
      <c r="AK35" s="103">
        <v>1451.71</v>
      </c>
      <c r="AL35" s="6">
        <v>1482.5835279999999</v>
      </c>
      <c r="AM35" s="121">
        <v>1475.5952380952399</v>
      </c>
      <c r="AN35" s="124">
        <v>1469.23076923076</v>
      </c>
      <c r="AO35" s="127">
        <v>1500</v>
      </c>
      <c r="AP35" s="127">
        <v>1549.07677356657</v>
      </c>
      <c r="AQ35" s="127">
        <v>1567.3469387755099</v>
      </c>
      <c r="AR35" s="127">
        <v>1559.9657287157299</v>
      </c>
      <c r="AS35" s="127">
        <v>1546.9387755102</v>
      </c>
      <c r="AT35" s="135">
        <v>1586.4297443115199</v>
      </c>
      <c r="AU35" s="176">
        <v>1500.1573223524399</v>
      </c>
      <c r="AV35" s="180">
        <f t="shared" si="0"/>
        <v>1.7695177322098319</v>
      </c>
      <c r="AW35" s="182">
        <f t="shared" si="1"/>
        <v>-5.4381495473359642</v>
      </c>
      <c r="AY35" s="134"/>
      <c r="BA35" s="134"/>
    </row>
    <row r="36" spans="1:53" ht="15" customHeight="1" thickBot="1" x14ac:dyDescent="0.25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94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42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95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102">
        <v>864.23</v>
      </c>
      <c r="AK36" s="103">
        <v>832.59</v>
      </c>
      <c r="AL36" s="6">
        <v>828.29004329004295</v>
      </c>
      <c r="AM36" s="121">
        <v>801.50727897951583</v>
      </c>
      <c r="AN36" s="124">
        <v>822.58019758019771</v>
      </c>
      <c r="AO36" s="127">
        <v>855.93295593295613</v>
      </c>
      <c r="AP36" s="127">
        <v>901.34462759462804</v>
      </c>
      <c r="AQ36" s="127">
        <v>958.54822954822998</v>
      </c>
      <c r="AR36" s="127">
        <v>967.26399569422802</v>
      </c>
      <c r="AS36" s="127">
        <v>1024.7086247086199</v>
      </c>
      <c r="AT36" s="135">
        <v>1004.7949735449735</v>
      </c>
      <c r="AU36" s="176">
        <v>1064.911559029206</v>
      </c>
      <c r="AV36" s="180">
        <f t="shared" si="0"/>
        <v>24.928279623565842</v>
      </c>
      <c r="AW36" s="182">
        <f t="shared" si="1"/>
        <v>5.9829703638084366</v>
      </c>
      <c r="AY36" s="134"/>
      <c r="BA36" s="134"/>
    </row>
    <row r="37" spans="1:53" ht="15" customHeight="1" thickBot="1" x14ac:dyDescent="0.25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95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103">
        <v>600</v>
      </c>
      <c r="AK37" s="103">
        <v>600</v>
      </c>
      <c r="AL37" s="6">
        <v>585.57894329999999</v>
      </c>
      <c r="AM37" s="121">
        <v>590.15248699999995</v>
      </c>
      <c r="AN37" s="124">
        <v>566.66666666666697</v>
      </c>
      <c r="AO37" s="127">
        <v>533.33333333333337</v>
      </c>
      <c r="AP37" s="127">
        <v>566.66666666666697</v>
      </c>
      <c r="AQ37" s="127">
        <v>600</v>
      </c>
      <c r="AR37" s="127">
        <v>635.74139200000002</v>
      </c>
      <c r="AS37" s="127">
        <v>650.42719499999998</v>
      </c>
      <c r="AT37" s="135">
        <v>680.58421469999996</v>
      </c>
      <c r="AU37" s="176">
        <v>733.33333333333303</v>
      </c>
      <c r="AV37" s="180">
        <f t="shared" si="0"/>
        <v>29.411003464685457</v>
      </c>
      <c r="AW37" s="182">
        <f t="shared" si="1"/>
        <v>7.7505645141336048</v>
      </c>
      <c r="AY37" s="134"/>
      <c r="BA37" s="134"/>
    </row>
    <row r="38" spans="1:53" ht="15" customHeight="1" thickBot="1" x14ac:dyDescent="0.25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42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95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102">
        <v>247.69</v>
      </c>
      <c r="AK38" s="103">
        <v>249.7</v>
      </c>
      <c r="AL38" s="6">
        <v>273.88888888888886</v>
      </c>
      <c r="AM38" s="121">
        <v>255.75757575757572</v>
      </c>
      <c r="AN38" s="124">
        <v>275.18518518518516</v>
      </c>
      <c r="AO38" s="127">
        <v>300.585858585859</v>
      </c>
      <c r="AP38" s="127">
        <v>294.07407407407402</v>
      </c>
      <c r="AQ38" s="127">
        <v>281.85185185185202</v>
      </c>
      <c r="AR38" s="127">
        <v>270.9595959595959</v>
      </c>
      <c r="AS38" s="127">
        <v>286.20370370370398</v>
      </c>
      <c r="AT38" s="135">
        <v>300.38264909999998</v>
      </c>
      <c r="AU38" s="176">
        <v>331.94444444444451</v>
      </c>
      <c r="AV38" s="180">
        <f t="shared" si="0"/>
        <v>52.529306049095325</v>
      </c>
      <c r="AW38" s="182">
        <f t="shared" si="1"/>
        <v>10.507196550469644</v>
      </c>
      <c r="AY38" s="134"/>
      <c r="BA38" s="134"/>
    </row>
    <row r="39" spans="1:53" ht="15" customHeight="1" thickBot="1" x14ac:dyDescent="0.25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42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95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102">
        <v>271.64999999999998</v>
      </c>
      <c r="AK39" s="103">
        <v>263.89</v>
      </c>
      <c r="AL39" s="6">
        <v>247.22222222222223</v>
      </c>
      <c r="AM39" s="121">
        <v>260</v>
      </c>
      <c r="AN39" s="124">
        <v>264.66666666666669</v>
      </c>
      <c r="AO39" s="127">
        <v>289.027777777778</v>
      </c>
      <c r="AP39" s="127">
        <v>281.48148148148101</v>
      </c>
      <c r="AQ39" s="127">
        <v>289.50617283950618</v>
      </c>
      <c r="AR39" s="127">
        <v>278.9613526570048</v>
      </c>
      <c r="AS39" s="127">
        <v>295.67901234567898</v>
      </c>
      <c r="AT39" s="135">
        <v>321.52777777777777</v>
      </c>
      <c r="AU39" s="176">
        <v>359.62962962963002</v>
      </c>
      <c r="AV39" s="180">
        <f t="shared" si="0"/>
        <v>67.121906050295095</v>
      </c>
      <c r="AW39" s="182">
        <f t="shared" si="1"/>
        <v>11.850251979841735</v>
      </c>
      <c r="AY39" s="134"/>
      <c r="BA39" s="134"/>
    </row>
    <row r="40" spans="1:53" ht="15" customHeight="1" thickBot="1" x14ac:dyDescent="0.25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42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95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102">
        <v>431.11</v>
      </c>
      <c r="AK40" s="103">
        <v>400</v>
      </c>
      <c r="AL40" s="6">
        <v>405.5555555555556</v>
      </c>
      <c r="AM40" s="121">
        <v>393.93939393939399</v>
      </c>
      <c r="AN40" s="124">
        <v>375.5555555555556</v>
      </c>
      <c r="AO40" s="127">
        <v>416.36363636363598</v>
      </c>
      <c r="AP40" s="127">
        <v>420.73518200000001</v>
      </c>
      <c r="AQ40" s="127">
        <v>450</v>
      </c>
      <c r="AR40" s="127">
        <v>458.20512820512801</v>
      </c>
      <c r="AS40" s="127">
        <v>488.88888888888891</v>
      </c>
      <c r="AT40" s="135">
        <v>500</v>
      </c>
      <c r="AU40" s="176">
        <v>516.66666666666686</v>
      </c>
      <c r="AV40" s="180">
        <f t="shared" si="0"/>
        <v>20.7792992073372</v>
      </c>
      <c r="AW40" s="182">
        <f t="shared" si="1"/>
        <v>3.3333333333333712</v>
      </c>
      <c r="AY40" s="134"/>
      <c r="BA40" s="134"/>
    </row>
    <row r="41" spans="1:53" ht="15" customHeight="1" thickBot="1" x14ac:dyDescent="0.25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94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42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95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102">
        <v>246.67</v>
      </c>
      <c r="AK41" s="103">
        <v>220.31</v>
      </c>
      <c r="AL41" s="6">
        <v>229.10377149962997</v>
      </c>
      <c r="AM41" s="121">
        <v>229.95423570459596</v>
      </c>
      <c r="AN41" s="124">
        <v>259.91510406954757</v>
      </c>
      <c r="AO41" s="127">
        <v>294.13126950788472</v>
      </c>
      <c r="AP41" s="127">
        <v>300.95887445887399</v>
      </c>
      <c r="AQ41" s="127">
        <v>312.787807430665</v>
      </c>
      <c r="AR41" s="127">
        <v>330.13527866469002</v>
      </c>
      <c r="AS41" s="127">
        <v>350.71276923572498</v>
      </c>
      <c r="AT41" s="135">
        <v>354.93727607522379</v>
      </c>
      <c r="AU41" s="176">
        <v>300.67875022442001</v>
      </c>
      <c r="AV41" s="180">
        <f t="shared" si="0"/>
        <v>24.762104089634242</v>
      </c>
      <c r="AW41" s="182">
        <f t="shared" si="1"/>
        <v>-15.286792768225469</v>
      </c>
      <c r="AY41" s="134"/>
      <c r="BA41" s="134"/>
    </row>
    <row r="42" spans="1:53" ht="15" customHeight="1" thickBot="1" x14ac:dyDescent="0.25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94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42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95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102">
        <v>219.83</v>
      </c>
      <c r="AK42" s="103">
        <v>212.45</v>
      </c>
      <c r="AL42" s="6">
        <v>204.81104766749584</v>
      </c>
      <c r="AM42" s="121">
        <v>205.8178083784496</v>
      </c>
      <c r="AN42" s="124">
        <v>237.44666571213301</v>
      </c>
      <c r="AO42" s="127">
        <v>259.3430280894961</v>
      </c>
      <c r="AP42" s="127">
        <v>264.912169214801</v>
      </c>
      <c r="AQ42" s="127">
        <v>295.05433874006201</v>
      </c>
      <c r="AR42" s="127">
        <v>300.96520949465099</v>
      </c>
      <c r="AS42" s="127">
        <v>308.72749619123101</v>
      </c>
      <c r="AT42" s="135">
        <v>379.21949231115178</v>
      </c>
      <c r="AU42" s="176">
        <v>289.18155834959299</v>
      </c>
      <c r="AV42" s="180">
        <f t="shared" si="0"/>
        <v>15.673394495800514</v>
      </c>
      <c r="AW42" s="182">
        <f t="shared" si="1"/>
        <v>-23.742960419260871</v>
      </c>
      <c r="AY42" s="134"/>
      <c r="BA42" s="134"/>
    </row>
    <row r="43" spans="1:53" ht="15" customHeight="1" thickBot="1" x14ac:dyDescent="0.25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42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95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102">
        <v>563.64</v>
      </c>
      <c r="AK43" s="103">
        <v>574.80999999999995</v>
      </c>
      <c r="AL43" s="6">
        <v>591.60839160839157</v>
      </c>
      <c r="AM43" s="121">
        <v>557.57575757575751</v>
      </c>
      <c r="AN43" s="124">
        <v>543.030303030303</v>
      </c>
      <c r="AO43" s="127">
        <v>620.60606060606096</v>
      </c>
      <c r="AP43" s="127">
        <v>633.33333333333337</v>
      </c>
      <c r="AQ43" s="127">
        <v>640.00000000000011</v>
      </c>
      <c r="AR43" s="127">
        <v>697.43589743589735</v>
      </c>
      <c r="AS43" s="127">
        <v>688.8888888888888</v>
      </c>
      <c r="AT43" s="135">
        <v>683.33333333333337</v>
      </c>
      <c r="AU43" s="176">
        <v>711.11111111111097</v>
      </c>
      <c r="AV43" s="180">
        <f t="shared" si="0"/>
        <v>26.710547393164436</v>
      </c>
      <c r="AW43" s="182">
        <f t="shared" si="1"/>
        <v>4.0650406504064787</v>
      </c>
      <c r="AY43" s="134"/>
      <c r="BA43" s="134"/>
    </row>
    <row r="44" spans="1:53" ht="15" customHeight="1" thickBot="1" x14ac:dyDescent="0.25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42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95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102">
        <v>741.67</v>
      </c>
      <c r="AK44" s="103">
        <v>758.33</v>
      </c>
      <c r="AL44" s="6">
        <v>733.33333333333337</v>
      </c>
      <c r="AM44" s="121">
        <v>742.85714285714289</v>
      </c>
      <c r="AN44" s="124">
        <v>706.25</v>
      </c>
      <c r="AO44" s="127">
        <v>800</v>
      </c>
      <c r="AP44" s="127">
        <v>802.857142857143</v>
      </c>
      <c r="AQ44" s="127">
        <v>801.66666666666697</v>
      </c>
      <c r="AR44" s="127">
        <v>837.5</v>
      </c>
      <c r="AS44" s="127">
        <v>854.28571428571433</v>
      </c>
      <c r="AT44" s="135">
        <v>893.71428571428601</v>
      </c>
      <c r="AU44" s="176">
        <v>897.142857142857</v>
      </c>
      <c r="AV44" s="180">
        <f t="shared" si="0"/>
        <v>17.602996254681607</v>
      </c>
      <c r="AW44" s="182">
        <f t="shared" si="1"/>
        <v>0.38363171355493803</v>
      </c>
      <c r="AY44" s="134"/>
      <c r="BA44" s="1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X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V1" sqref="AV1:AW1"/>
    </sheetView>
  </sheetViews>
  <sheetFormatPr defaultRowHeight="15" customHeight="1" x14ac:dyDescent="0.2"/>
  <cols>
    <col min="1" max="1" width="34.70703125" customWidth="1"/>
    <col min="2" max="13" width="9.14453125" style="4" customWidth="1"/>
    <col min="14" max="23" width="9.14453125" customWidth="1"/>
    <col min="26" max="26" width="10.0859375" customWidth="1"/>
    <col min="27" max="27" width="10.625" bestFit="1" customWidth="1"/>
    <col min="28" max="28" width="12.23828125" customWidth="1"/>
    <col min="29" max="29" width="11.97265625" customWidth="1"/>
    <col min="30" max="30" width="9.55078125" customWidth="1"/>
    <col min="31" max="31" width="11.56640625" customWidth="1"/>
    <col min="36" max="36" width="9.4140625" customWidth="1"/>
    <col min="37" max="37" width="9.01171875" customWidth="1"/>
    <col min="38" max="40" width="0" hidden="1" customWidth="1"/>
    <col min="43" max="43" width="11.296875" customWidth="1"/>
    <col min="44" max="44" width="10.76171875" customWidth="1"/>
    <col min="45" max="45" width="11.43359375" customWidth="1"/>
    <col min="46" max="46" width="9.4140625" customWidth="1"/>
    <col min="47" max="47" width="9.81640625" customWidth="1"/>
    <col min="48" max="48" width="8.33984375" customWidth="1"/>
    <col min="49" max="49" width="7.53125" customWidth="1"/>
  </cols>
  <sheetData>
    <row r="1" spans="1:50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50" ht="15" customHeight="1" thickBot="1" x14ac:dyDescent="0.25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96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42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95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103">
        <v>430</v>
      </c>
      <c r="AK2" s="103">
        <v>430.58423099999999</v>
      </c>
      <c r="AL2" s="6">
        <v>433.33333333333297</v>
      </c>
      <c r="AM2" s="121">
        <v>430.142857142857</v>
      </c>
      <c r="AN2" s="124">
        <v>441.42857142857099</v>
      </c>
      <c r="AO2" s="127">
        <v>538.125</v>
      </c>
      <c r="AP2" s="127">
        <v>545.3746218</v>
      </c>
      <c r="AQ2" s="127">
        <v>545.25</v>
      </c>
      <c r="AR2" s="127">
        <v>537.5</v>
      </c>
      <c r="AS2" s="127">
        <v>539.13580246913602</v>
      </c>
      <c r="AT2" s="135">
        <v>540</v>
      </c>
      <c r="AU2" s="176">
        <v>547.5</v>
      </c>
      <c r="AV2" s="182">
        <f>(AU2-AI2)/AI2*100</f>
        <v>22.517482517482517</v>
      </c>
      <c r="AW2" s="180">
        <f>(AU2-AT2)/AT2*100</f>
        <v>1.3888888888888888</v>
      </c>
      <c r="AX2" s="179"/>
    </row>
    <row r="3" spans="1:50" ht="15" customHeight="1" thickBot="1" x14ac:dyDescent="0.25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42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95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102">
        <v>40.33</v>
      </c>
      <c r="AK3" s="103">
        <v>40.264531699999999</v>
      </c>
      <c r="AL3" s="6">
        <v>40.857314000000002</v>
      </c>
      <c r="AM3" s="121">
        <v>40</v>
      </c>
      <c r="AN3" s="124">
        <v>40</v>
      </c>
      <c r="AO3" s="127">
        <v>44.75</v>
      </c>
      <c r="AP3" s="127">
        <v>45.873513799999998</v>
      </c>
      <c r="AQ3" s="127">
        <v>46.6666666666667</v>
      </c>
      <c r="AR3" s="127">
        <v>45.015324</v>
      </c>
      <c r="AS3" s="127">
        <v>45.153846153846203</v>
      </c>
      <c r="AT3" s="135">
        <v>45.3723168</v>
      </c>
      <c r="AU3" s="176">
        <v>47.5</v>
      </c>
      <c r="AV3" s="182">
        <f t="shared" ref="AV3:AV44" si="0">(AU3-AI3)/AI3*100</f>
        <v>16.421568627450988</v>
      </c>
      <c r="AW3" s="180">
        <f t="shared" ref="AW3:AW44" si="1">(AU3-AT3)/AT3*100</f>
        <v>4.6893862823420989</v>
      </c>
      <c r="AX3" s="179"/>
    </row>
    <row r="4" spans="1:50" ht="15" customHeight="1" thickBot="1" x14ac:dyDescent="0.25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96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42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95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102">
        <v>400.05</v>
      </c>
      <c r="AK4" s="102">
        <v>405.56</v>
      </c>
      <c r="AL4" s="6">
        <v>400.111239637555</v>
      </c>
      <c r="AM4" s="121">
        <v>421.04299209562367</v>
      </c>
      <c r="AN4" s="124">
        <v>455.87044534412956</v>
      </c>
      <c r="AO4" s="127">
        <v>455.92105263157896</v>
      </c>
      <c r="AP4" s="127">
        <v>463.119453645769</v>
      </c>
      <c r="AQ4" s="127">
        <v>467.09391331322632</v>
      </c>
      <c r="AR4" s="127">
        <v>440.37987095141705</v>
      </c>
      <c r="AS4" s="127">
        <v>420.58834082170722</v>
      </c>
      <c r="AT4" s="135">
        <v>428.57094659726238</v>
      </c>
      <c r="AU4" s="176">
        <v>440.37987095141705</v>
      </c>
      <c r="AV4" s="182">
        <f t="shared" si="0"/>
        <v>21.537746578190948</v>
      </c>
      <c r="AW4" s="180">
        <f t="shared" si="1"/>
        <v>2.7554187813976521</v>
      </c>
      <c r="AX4" s="179"/>
    </row>
    <row r="5" spans="1:50" ht="15" customHeight="1" thickBot="1" x14ac:dyDescent="0.25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96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42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95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102">
        <v>357.54</v>
      </c>
      <c r="AK5" s="102">
        <v>358.83</v>
      </c>
      <c r="AL5" s="6">
        <v>354.73636013109706</v>
      </c>
      <c r="AM5" s="121">
        <v>378.05227354099537</v>
      </c>
      <c r="AN5" s="124">
        <v>405.27764209247709</v>
      </c>
      <c r="AO5" s="127">
        <v>410.85526315789474</v>
      </c>
      <c r="AP5" s="127">
        <v>415.56618819776719</v>
      </c>
      <c r="AQ5" s="127">
        <v>416.58333333333297</v>
      </c>
      <c r="AR5" s="127">
        <v>401.1232006297796</v>
      </c>
      <c r="AS5" s="127">
        <v>406.20900406447487</v>
      </c>
      <c r="AT5" s="135">
        <v>405.68526451618601</v>
      </c>
      <c r="AU5" s="176">
        <v>401.1232006297796</v>
      </c>
      <c r="AV5" s="182">
        <f t="shared" si="0"/>
        <v>14.032340165844563</v>
      </c>
      <c r="AW5" s="180">
        <f t="shared" si="1"/>
        <v>-1.124532805461163</v>
      </c>
      <c r="AX5" s="179"/>
    </row>
    <row r="6" spans="1:50" ht="15" customHeight="1" thickBot="1" x14ac:dyDescent="0.25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96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42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95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102">
        <v>1206.55</v>
      </c>
      <c r="AK6" s="102">
        <v>1234.1099999999999</v>
      </c>
      <c r="AL6" s="6">
        <v>1273.0824730824729</v>
      </c>
      <c r="AM6" s="121">
        <v>1276.67503436734</v>
      </c>
      <c r="AN6" s="124">
        <v>1218.9940218511599</v>
      </c>
      <c r="AO6" s="127">
        <v>1309.96241853385</v>
      </c>
      <c r="AP6" s="127">
        <v>1351.8741641955901</v>
      </c>
      <c r="AQ6" s="127">
        <v>1352.1389721389701</v>
      </c>
      <c r="AR6" s="127">
        <v>1320.43558293558</v>
      </c>
      <c r="AS6" s="127">
        <v>1291.1632616895774</v>
      </c>
      <c r="AT6" s="135">
        <v>1231.9578868229908</v>
      </c>
      <c r="AU6" s="176">
        <v>1240.43558293558</v>
      </c>
      <c r="AV6" s="182">
        <f t="shared" si="0"/>
        <v>3.7564572673672587</v>
      </c>
      <c r="AW6" s="180">
        <f t="shared" si="1"/>
        <v>0.68814820727774717</v>
      </c>
      <c r="AX6" s="179"/>
    </row>
    <row r="7" spans="1:50" ht="15" customHeight="1" thickBot="1" x14ac:dyDescent="0.25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96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42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95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102">
        <v>1415.02</v>
      </c>
      <c r="AK7" s="102">
        <v>1404.21</v>
      </c>
      <c r="AL7" s="6">
        <v>1431.7079681452151</v>
      </c>
      <c r="AM7" s="121">
        <v>1447.5834886361199</v>
      </c>
      <c r="AN7" s="124">
        <v>1487.3872180451101</v>
      </c>
      <c r="AO7" s="127">
        <v>1507.7441077441099</v>
      </c>
      <c r="AP7" s="127">
        <v>1534.7138047138001</v>
      </c>
      <c r="AQ7" s="127">
        <v>1537.1733205066537</v>
      </c>
      <c r="AR7" s="127">
        <v>1546.1397576782199</v>
      </c>
      <c r="AS7" s="127">
        <v>1553.45033846872</v>
      </c>
      <c r="AT7" s="135">
        <v>1533.90206284943</v>
      </c>
      <c r="AU7" s="176">
        <v>1566.1397576782199</v>
      </c>
      <c r="AV7" s="182">
        <f t="shared" si="0"/>
        <v>11.984401520585862</v>
      </c>
      <c r="AW7" s="180">
        <f t="shared" si="1"/>
        <v>2.1016788235426231</v>
      </c>
      <c r="AX7" s="179"/>
    </row>
    <row r="8" spans="1:50" ht="15" customHeight="1" thickBot="1" x14ac:dyDescent="0.25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96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42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95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102">
        <v>441.67</v>
      </c>
      <c r="AK8" s="102">
        <v>427.27</v>
      </c>
      <c r="AL8" s="6">
        <v>429.16666666666669</v>
      </c>
      <c r="AM8" s="121">
        <v>431.81818181818181</v>
      </c>
      <c r="AN8" s="124">
        <v>400</v>
      </c>
      <c r="AO8" s="127">
        <v>446.15384615384613</v>
      </c>
      <c r="AP8" s="127">
        <v>448.36363636363598</v>
      </c>
      <c r="AQ8" s="127">
        <v>450</v>
      </c>
      <c r="AR8" s="127">
        <v>462.5</v>
      </c>
      <c r="AS8" s="127">
        <v>463.63636363636363</v>
      </c>
      <c r="AT8" s="135">
        <v>459.09090909090907</v>
      </c>
      <c r="AU8" s="176">
        <v>462.5</v>
      </c>
      <c r="AV8" s="182">
        <f t="shared" si="0"/>
        <v>14.432989690721646</v>
      </c>
      <c r="AW8" s="180">
        <f t="shared" si="1"/>
        <v>0.74257425742574823</v>
      </c>
      <c r="AX8" s="179"/>
    </row>
    <row r="9" spans="1:50" ht="15" customHeight="1" thickBot="1" x14ac:dyDescent="0.25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42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95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102">
        <v>441.67</v>
      </c>
      <c r="AK9" s="102">
        <v>398.45</v>
      </c>
      <c r="AL9" s="6">
        <v>400</v>
      </c>
      <c r="AM9" s="121">
        <v>400</v>
      </c>
      <c r="AN9" s="124">
        <v>409.09090909090907</v>
      </c>
      <c r="AO9" s="127">
        <v>425</v>
      </c>
      <c r="AP9" s="127">
        <v>426.92307692307691</v>
      </c>
      <c r="AQ9" s="127">
        <v>428.125</v>
      </c>
      <c r="AR9" s="127">
        <v>457.14285714285717</v>
      </c>
      <c r="AS9" s="127">
        <v>426.92307692307691</v>
      </c>
      <c r="AT9" s="135">
        <v>461.53846153846155</v>
      </c>
      <c r="AU9" s="176">
        <v>457.14285714285717</v>
      </c>
      <c r="AV9" s="182">
        <f t="shared" si="0"/>
        <v>10.822510822510829</v>
      </c>
      <c r="AW9" s="180">
        <f t="shared" si="1"/>
        <v>-0.952380952380949</v>
      </c>
      <c r="AX9" s="179"/>
    </row>
    <row r="10" spans="1:50" ht="15" customHeight="1" thickBot="1" x14ac:dyDescent="0.25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42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95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103">
        <v>475</v>
      </c>
      <c r="AK10" s="103">
        <v>500</v>
      </c>
      <c r="AL10" s="6">
        <v>475.23809523809524</v>
      </c>
      <c r="AM10" s="121">
        <v>472.69841269841299</v>
      </c>
      <c r="AN10" s="124">
        <v>484.1269841269841</v>
      </c>
      <c r="AO10" s="127">
        <v>505.23809523809501</v>
      </c>
      <c r="AP10" s="127">
        <v>513.48521800000003</v>
      </c>
      <c r="AQ10" s="127">
        <v>519.04761904761904</v>
      </c>
      <c r="AR10" s="127">
        <v>560</v>
      </c>
      <c r="AS10" s="127">
        <v>566.66666666666697</v>
      </c>
      <c r="AT10" s="135">
        <v>512.5</v>
      </c>
      <c r="AU10" s="176">
        <v>560</v>
      </c>
      <c r="AV10" s="182">
        <f t="shared" si="0"/>
        <v>30.254519657384094</v>
      </c>
      <c r="AW10" s="180">
        <f t="shared" si="1"/>
        <v>9.2682926829268286</v>
      </c>
      <c r="AX10" s="179"/>
    </row>
    <row r="11" spans="1:50" ht="15" customHeight="1" thickBot="1" x14ac:dyDescent="0.25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96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42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95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102">
        <v>1236.99</v>
      </c>
      <c r="AK11" s="102">
        <v>1224.93</v>
      </c>
      <c r="AL11" s="6">
        <v>1228.71401781176</v>
      </c>
      <c r="AM11" s="121">
        <v>1233.7995337995301</v>
      </c>
      <c r="AN11" s="124">
        <v>1224.9417249417252</v>
      </c>
      <c r="AO11" s="127">
        <v>1280.9805579036299</v>
      </c>
      <c r="AP11" s="127">
        <v>1299.3875220595901</v>
      </c>
      <c r="AQ11" s="127">
        <v>1259.8901098901099</v>
      </c>
      <c r="AR11" s="127">
        <v>1259.2429792429791</v>
      </c>
      <c r="AS11" s="127">
        <v>1257.7117327117301</v>
      </c>
      <c r="AT11" s="135">
        <v>1251.5779092702201</v>
      </c>
      <c r="AU11" s="176">
        <v>1259.2429792429791</v>
      </c>
      <c r="AV11" s="182">
        <f t="shared" si="0"/>
        <v>11.024862331150533</v>
      </c>
      <c r="AW11" s="180">
        <f t="shared" si="1"/>
        <v>0.6124325074759801</v>
      </c>
      <c r="AX11" s="179"/>
    </row>
    <row r="12" spans="1:50" ht="15" customHeight="1" thickBot="1" x14ac:dyDescent="0.25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96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42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95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102">
        <v>1212.05</v>
      </c>
      <c r="AK12" s="103">
        <v>1255.96</v>
      </c>
      <c r="AL12" s="6">
        <v>1240.6566863088599</v>
      </c>
      <c r="AM12" s="121">
        <v>1253.2600732600699</v>
      </c>
      <c r="AN12" s="124">
        <v>1275.2380952381</v>
      </c>
      <c r="AO12" s="127">
        <v>1345.5848499326801</v>
      </c>
      <c r="AP12" s="127">
        <v>1363.3516483516501</v>
      </c>
      <c r="AQ12" s="127">
        <v>1382.427536231884</v>
      </c>
      <c r="AR12" s="127">
        <v>1395.74528036066</v>
      </c>
      <c r="AS12" s="127">
        <v>1403.0580530580501</v>
      </c>
      <c r="AT12" s="135">
        <v>1449.2840492840501</v>
      </c>
      <c r="AU12" s="176">
        <v>1495.74528036066</v>
      </c>
      <c r="AV12" s="182">
        <f t="shared" si="0"/>
        <v>24.223425448600103</v>
      </c>
      <c r="AW12" s="180">
        <f t="shared" si="1"/>
        <v>3.2058057286673298</v>
      </c>
      <c r="AX12" s="179"/>
    </row>
    <row r="13" spans="1:50" ht="15" customHeight="1" thickBot="1" x14ac:dyDescent="0.25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95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103">
        <v>138</v>
      </c>
      <c r="AK13" s="103">
        <v>140</v>
      </c>
      <c r="AL13" s="6">
        <v>150</v>
      </c>
      <c r="AM13" s="121">
        <v>152</v>
      </c>
      <c r="AN13" s="124">
        <v>150</v>
      </c>
      <c r="AO13" s="127">
        <v>153.33333333333334</v>
      </c>
      <c r="AP13" s="127">
        <v>156.66666666666666</v>
      </c>
      <c r="AQ13" s="127">
        <v>158.333333333333</v>
      </c>
      <c r="AR13" s="127">
        <v>159.57239000000001</v>
      </c>
      <c r="AS13" s="127">
        <v>160</v>
      </c>
      <c r="AT13" s="135">
        <v>162</v>
      </c>
      <c r="AU13" s="176">
        <v>168</v>
      </c>
      <c r="AV13" s="182">
        <f t="shared" si="0"/>
        <v>18.588235294117656</v>
      </c>
      <c r="AW13" s="180">
        <f t="shared" si="1"/>
        <v>3.7037037037037033</v>
      </c>
      <c r="AX13" s="179"/>
    </row>
    <row r="14" spans="1:50" ht="15" customHeight="1" thickBot="1" x14ac:dyDescent="0.25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42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95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102">
        <v>180.67</v>
      </c>
      <c r="AK14" s="102">
        <v>183.57</v>
      </c>
      <c r="AL14" s="6">
        <v>184.66666666666666</v>
      </c>
      <c r="AM14" s="121">
        <v>181.53846153846155</v>
      </c>
      <c r="AN14" s="124">
        <v>185</v>
      </c>
      <c r="AO14" s="127">
        <v>187.5</v>
      </c>
      <c r="AP14" s="127">
        <v>188.666666666667</v>
      </c>
      <c r="AQ14" s="127">
        <v>190</v>
      </c>
      <c r="AR14" s="127">
        <v>190.58823529411765</v>
      </c>
      <c r="AS14" s="127">
        <v>200.125</v>
      </c>
      <c r="AT14" s="135">
        <v>242.85714285714286</v>
      </c>
      <c r="AU14" s="176">
        <v>243.58823529411799</v>
      </c>
      <c r="AV14" s="182">
        <f t="shared" si="0"/>
        <v>38.206090947017302</v>
      </c>
      <c r="AW14" s="180">
        <f t="shared" si="1"/>
        <v>0.30103806228387786</v>
      </c>
      <c r="AX14" s="179"/>
    </row>
    <row r="15" spans="1:50" ht="15" customHeight="1" thickBot="1" x14ac:dyDescent="0.25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96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42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95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102">
        <v>1994.29</v>
      </c>
      <c r="AK15" s="102">
        <v>2016.67</v>
      </c>
      <c r="AL15" s="6">
        <v>2070</v>
      </c>
      <c r="AM15" s="121">
        <v>2107.5</v>
      </c>
      <c r="AN15" s="124">
        <v>2125</v>
      </c>
      <c r="AO15" s="127">
        <v>2166.6666666666665</v>
      </c>
      <c r="AP15" s="127">
        <v>2222.2222222222222</v>
      </c>
      <c r="AQ15" s="127">
        <v>2290.9090909090901</v>
      </c>
      <c r="AR15" s="127">
        <v>2244.4444444444398</v>
      </c>
      <c r="AS15" s="127">
        <v>2219.4148936170213</v>
      </c>
      <c r="AT15" s="135">
        <v>2171.4285714285716</v>
      </c>
      <c r="AU15" s="176">
        <v>2193.4278559999998</v>
      </c>
      <c r="AV15" s="182">
        <f t="shared" si="0"/>
        <v>1.2351318153844428</v>
      </c>
      <c r="AW15" s="180">
        <f t="shared" si="1"/>
        <v>1.0131249473684054</v>
      </c>
      <c r="AX15" s="179"/>
    </row>
    <row r="16" spans="1:50" ht="15" customHeight="1" thickBot="1" x14ac:dyDescent="0.25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96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42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95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102">
        <v>264.18</v>
      </c>
      <c r="AK16" s="102">
        <v>246.88</v>
      </c>
      <c r="AL16" s="6">
        <v>247.521929824561</v>
      </c>
      <c r="AM16" s="121">
        <v>270.03416278792218</v>
      </c>
      <c r="AN16" s="124">
        <v>305.2094522019334</v>
      </c>
      <c r="AO16" s="127">
        <v>325.47697368421098</v>
      </c>
      <c r="AP16" s="127">
        <v>354.48830409356719</v>
      </c>
      <c r="AQ16" s="127">
        <v>388.34795321637432</v>
      </c>
      <c r="AR16" s="127">
        <v>353.86787280701799</v>
      </c>
      <c r="AS16" s="127">
        <v>360.83764097744398</v>
      </c>
      <c r="AT16" s="135">
        <v>328.61613152377794</v>
      </c>
      <c r="AU16" s="176">
        <v>330.86787280701799</v>
      </c>
      <c r="AV16" s="182">
        <f t="shared" si="0"/>
        <v>27.737424805151289</v>
      </c>
      <c r="AW16" s="180">
        <f t="shared" si="1"/>
        <v>0.68521933868517948</v>
      </c>
      <c r="AX16" s="179"/>
    </row>
    <row r="17" spans="1:50" ht="15" customHeight="1" thickBot="1" x14ac:dyDescent="0.25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96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42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95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102">
        <v>275.51</v>
      </c>
      <c r="AK17" s="102">
        <v>250.49</v>
      </c>
      <c r="AL17" s="6">
        <v>251.490337081235</v>
      </c>
      <c r="AM17" s="121">
        <v>261.33233725338988</v>
      </c>
      <c r="AN17" s="124">
        <v>294.64687359424204</v>
      </c>
      <c r="AO17" s="127">
        <v>345.47697368421058</v>
      </c>
      <c r="AP17" s="127">
        <v>371.15497076023382</v>
      </c>
      <c r="AQ17" s="127">
        <v>381.56432748538015</v>
      </c>
      <c r="AR17" s="127">
        <v>336.22289698605493</v>
      </c>
      <c r="AS17" s="127">
        <v>326.23106060606062</v>
      </c>
      <c r="AT17" s="135">
        <v>324.66959064327483</v>
      </c>
      <c r="AU17" s="176">
        <v>336.22289698605493</v>
      </c>
      <c r="AV17" s="182">
        <f t="shared" si="0"/>
        <v>21.692025403038443</v>
      </c>
      <c r="AW17" s="180">
        <f t="shared" si="1"/>
        <v>3.5584811992676277</v>
      </c>
      <c r="AX17" s="179"/>
    </row>
    <row r="18" spans="1:50" ht="15" customHeight="1" thickBot="1" x14ac:dyDescent="0.25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96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95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102">
        <v>1136.29</v>
      </c>
      <c r="AK18" s="102">
        <v>1117.6500000000001</v>
      </c>
      <c r="AL18" s="6">
        <v>1087.1823210682628</v>
      </c>
      <c r="AM18" s="121">
        <v>1065.7161803713529</v>
      </c>
      <c r="AN18" s="124">
        <v>1098.6111111111111</v>
      </c>
      <c r="AO18" s="127">
        <v>1174.9756519753876</v>
      </c>
      <c r="AP18" s="127">
        <v>1181.6055474145701</v>
      </c>
      <c r="AQ18" s="127">
        <v>1170.35880785881</v>
      </c>
      <c r="AR18" s="127">
        <v>1200.11988011988</v>
      </c>
      <c r="AS18" s="127">
        <v>1252.9331587952299</v>
      </c>
      <c r="AT18" s="135">
        <v>1234.4914437704406</v>
      </c>
      <c r="AU18" s="176">
        <v>1230.1198801198802</v>
      </c>
      <c r="AV18" s="182">
        <f t="shared" si="0"/>
        <v>9.7672970742449117</v>
      </c>
      <c r="AW18" s="180">
        <f t="shared" si="1"/>
        <v>-0.35411858645277572</v>
      </c>
      <c r="AX18" s="179"/>
    </row>
    <row r="19" spans="1:50" ht="15" customHeight="1" thickBot="1" x14ac:dyDescent="0.25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96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42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95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102">
        <v>1800.51</v>
      </c>
      <c r="AK19" s="102">
        <v>1834.12</v>
      </c>
      <c r="AL19" s="6">
        <v>1819.13364413364</v>
      </c>
      <c r="AM19" s="121">
        <v>1767.5140421108199</v>
      </c>
      <c r="AN19" s="124">
        <v>1737.04621880069</v>
      </c>
      <c r="AO19" s="127">
        <v>1809.35917129465</v>
      </c>
      <c r="AP19" s="127">
        <v>1832.10263472777</v>
      </c>
      <c r="AQ19" s="127">
        <v>1768.0097680097699</v>
      </c>
      <c r="AR19" s="127">
        <v>1799.7165532879801</v>
      </c>
      <c r="AS19" s="127">
        <v>1793.33930550275</v>
      </c>
      <c r="AT19" s="135">
        <v>1812.7061762631299</v>
      </c>
      <c r="AU19" s="176">
        <v>1899.7165532879801</v>
      </c>
      <c r="AV19" s="182">
        <f t="shared" si="0"/>
        <v>1.1411709637102425</v>
      </c>
      <c r="AW19" s="180">
        <f t="shared" si="1"/>
        <v>4.8000265108723212</v>
      </c>
      <c r="AX19" s="179"/>
    </row>
    <row r="20" spans="1:50" ht="15" customHeight="1" thickBot="1" x14ac:dyDescent="0.25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96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42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95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102">
        <v>283.32</v>
      </c>
      <c r="AK20" s="102">
        <v>299.95999999999998</v>
      </c>
      <c r="AL20" s="6">
        <v>300.01472965407402</v>
      </c>
      <c r="AM20" s="121">
        <v>345.06885178313701</v>
      </c>
      <c r="AN20" s="124">
        <v>378.0056289514045</v>
      </c>
      <c r="AO20" s="127">
        <v>345.1239596388059</v>
      </c>
      <c r="AP20" s="127">
        <v>350.24118070796101</v>
      </c>
      <c r="AQ20" s="127">
        <v>400.078722002635</v>
      </c>
      <c r="AR20" s="127">
        <v>376.48942844595018</v>
      </c>
      <c r="AS20" s="127">
        <v>400.69115836127099</v>
      </c>
      <c r="AT20" s="135">
        <v>406.3578211384887</v>
      </c>
      <c r="AU20" s="176">
        <v>436.48942844595001</v>
      </c>
      <c r="AV20" s="182">
        <f t="shared" si="0"/>
        <v>40.050271226335873</v>
      </c>
      <c r="AW20" s="180">
        <f t="shared" si="1"/>
        <v>7.41504303351216</v>
      </c>
      <c r="AX20" s="179"/>
    </row>
    <row r="21" spans="1:50" ht="15" customHeight="1" thickBot="1" x14ac:dyDescent="0.25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96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95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102">
        <v>554.71</v>
      </c>
      <c r="AK21" s="102">
        <v>579.66</v>
      </c>
      <c r="AL21" s="6">
        <v>549.71804511278197</v>
      </c>
      <c r="AM21" s="121">
        <v>530.89661654135296</v>
      </c>
      <c r="AN21" s="124">
        <v>546.74185463659148</v>
      </c>
      <c r="AO21" s="127">
        <v>591.16541353383457</v>
      </c>
      <c r="AP21" s="127">
        <v>600.4132687</v>
      </c>
      <c r="AQ21" s="127">
        <v>601.40640858344204</v>
      </c>
      <c r="AR21" s="127">
        <v>603.63157894736798</v>
      </c>
      <c r="AS21" s="127">
        <v>605.41034404192305</v>
      </c>
      <c r="AT21" s="135">
        <v>600</v>
      </c>
      <c r="AU21" s="176">
        <v>609.63157894736844</v>
      </c>
      <c r="AV21" s="182">
        <f t="shared" si="0"/>
        <v>17.770774027899254</v>
      </c>
      <c r="AW21" s="180">
        <f t="shared" si="1"/>
        <v>1.6052631578947398</v>
      </c>
      <c r="AX21" s="179"/>
    </row>
    <row r="22" spans="1:50" ht="15" customHeight="1" thickBot="1" x14ac:dyDescent="0.25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96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42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95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102">
        <v>455.29</v>
      </c>
      <c r="AK22" s="102">
        <v>484.27</v>
      </c>
      <c r="AL22" s="6">
        <v>463.75754000000001</v>
      </c>
      <c r="AM22" s="121">
        <v>457.81600042469603</v>
      </c>
      <c r="AN22" s="124">
        <v>454.73835558327721</v>
      </c>
      <c r="AO22" s="127">
        <v>530.88294873191899</v>
      </c>
      <c r="AP22" s="127">
        <v>520</v>
      </c>
      <c r="AQ22" s="127">
        <v>522.15945944288535</v>
      </c>
      <c r="AR22" s="127">
        <v>523.13389754579703</v>
      </c>
      <c r="AS22" s="127">
        <v>559.96780211138105</v>
      </c>
      <c r="AT22" s="135">
        <v>512.02829397909488</v>
      </c>
      <c r="AU22" s="176">
        <v>522.13389754579703</v>
      </c>
      <c r="AV22" s="182">
        <f t="shared" si="0"/>
        <v>19.26918769968189</v>
      </c>
      <c r="AW22" s="180">
        <f t="shared" si="1"/>
        <v>1.9736416298734336</v>
      </c>
      <c r="AX22" s="179"/>
    </row>
    <row r="23" spans="1:50" ht="15" customHeight="1" thickBot="1" x14ac:dyDescent="0.25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96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42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95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102">
        <v>502.82</v>
      </c>
      <c r="AK23" s="102">
        <v>530.95000000000005</v>
      </c>
      <c r="AL23" s="6">
        <v>481.70995670995671</v>
      </c>
      <c r="AM23" s="121">
        <v>480.38095238095201</v>
      </c>
      <c r="AN23" s="124">
        <v>517.2313194052324</v>
      </c>
      <c r="AO23" s="127">
        <v>580</v>
      </c>
      <c r="AP23" s="127">
        <v>600.36198300000001</v>
      </c>
      <c r="AQ23" s="127">
        <v>621.21212121212113</v>
      </c>
      <c r="AR23" s="127">
        <v>622.53439153439103</v>
      </c>
      <c r="AS23" s="127">
        <v>623.33333333333303</v>
      </c>
      <c r="AT23" s="135">
        <v>613.97619047619003</v>
      </c>
      <c r="AU23" s="176">
        <v>621.53439153439103</v>
      </c>
      <c r="AV23" s="182">
        <f t="shared" si="0"/>
        <v>24.679809470316197</v>
      </c>
      <c r="AW23" s="180">
        <f t="shared" si="1"/>
        <v>1.2310251073969152</v>
      </c>
      <c r="AX23" s="179"/>
    </row>
    <row r="24" spans="1:50" ht="15" customHeight="1" thickBot="1" x14ac:dyDescent="0.25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96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42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95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102">
        <v>592.57000000000005</v>
      </c>
      <c r="AK24" s="103">
        <v>595.5</v>
      </c>
      <c r="AL24" s="6">
        <v>602.76584317937716</v>
      </c>
      <c r="AM24" s="121">
        <v>577.59732664995829</v>
      </c>
      <c r="AN24" s="124">
        <v>601.16374853216962</v>
      </c>
      <c r="AO24" s="127">
        <v>659.63948332369375</v>
      </c>
      <c r="AP24" s="127">
        <v>670.42857142857099</v>
      </c>
      <c r="AQ24" s="127">
        <v>685.07580639911498</v>
      </c>
      <c r="AR24" s="127">
        <v>687.937558951141</v>
      </c>
      <c r="AS24" s="127">
        <v>689.37579979104305</v>
      </c>
      <c r="AT24" s="135">
        <v>671.26148705096102</v>
      </c>
      <c r="AU24" s="176">
        <v>695.937558951141</v>
      </c>
      <c r="AV24" s="182">
        <f t="shared" si="0"/>
        <v>24.449849489104711</v>
      </c>
      <c r="AW24" s="180">
        <f t="shared" si="1"/>
        <v>3.6760744324225789</v>
      </c>
      <c r="AX24" s="179"/>
    </row>
    <row r="25" spans="1:50" ht="15" customHeight="1" thickBot="1" x14ac:dyDescent="0.25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96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42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95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102">
        <v>362.09</v>
      </c>
      <c r="AK25" s="102">
        <v>376.68</v>
      </c>
      <c r="AL25" s="6">
        <v>348.83979547023</v>
      </c>
      <c r="AM25" s="121">
        <v>400.130809206896</v>
      </c>
      <c r="AN25" s="124">
        <v>397.4899534854286</v>
      </c>
      <c r="AO25" s="127">
        <v>462.22277580333798</v>
      </c>
      <c r="AP25" s="127">
        <v>470.77259244378808</v>
      </c>
      <c r="AQ25" s="127">
        <v>502.72594689261399</v>
      </c>
      <c r="AR25" s="127">
        <v>542.06555871029605</v>
      </c>
      <c r="AS25" s="127">
        <v>500.43179043178998</v>
      </c>
      <c r="AT25" s="135">
        <v>490.66170671433798</v>
      </c>
      <c r="AU25" s="176">
        <v>582.06555871029605</v>
      </c>
      <c r="AV25" s="182">
        <f t="shared" si="0"/>
        <v>64.415678298569105</v>
      </c>
      <c r="AW25" s="180">
        <f t="shared" si="1"/>
        <v>18.628690754783754</v>
      </c>
      <c r="AX25" s="179"/>
    </row>
    <row r="26" spans="1:50" ht="15" customHeight="1" thickBot="1" x14ac:dyDescent="0.25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96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42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95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102">
        <v>393.79</v>
      </c>
      <c r="AK26" s="102">
        <v>402.72</v>
      </c>
      <c r="AL26" s="6">
        <v>428.45352233745098</v>
      </c>
      <c r="AM26" s="121">
        <v>421.39456335884898</v>
      </c>
      <c r="AN26" s="124">
        <v>417.637944259297</v>
      </c>
      <c r="AO26" s="127">
        <v>437.125706758028</v>
      </c>
      <c r="AP26" s="127">
        <v>489.98793480582202</v>
      </c>
      <c r="AQ26" s="127">
        <v>496.22123023869102</v>
      </c>
      <c r="AR26" s="127">
        <v>494.26417752390103</v>
      </c>
      <c r="AS26" s="127">
        <v>510.18090710554497</v>
      </c>
      <c r="AT26" s="135">
        <v>492.58508186776447</v>
      </c>
      <c r="AU26" s="176">
        <v>474.26417752390103</v>
      </c>
      <c r="AV26" s="182">
        <f t="shared" si="0"/>
        <v>43.956927287781973</v>
      </c>
      <c r="AW26" s="180">
        <f t="shared" si="1"/>
        <v>-3.7193380429620344</v>
      </c>
      <c r="AX26" s="179"/>
    </row>
    <row r="27" spans="1:50" ht="15" customHeight="1" thickBot="1" x14ac:dyDescent="0.25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96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42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95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102">
        <v>1549.99</v>
      </c>
      <c r="AK27" s="102">
        <v>1554.06</v>
      </c>
      <c r="AL27" s="6">
        <v>1497.0396825396799</v>
      </c>
      <c r="AM27" s="121">
        <v>1454.66684387737</v>
      </c>
      <c r="AN27" s="124">
        <v>1388.79253056885</v>
      </c>
      <c r="AO27" s="127">
        <v>1467.6587301587299</v>
      </c>
      <c r="AP27" s="127">
        <v>1505.8862433862432</v>
      </c>
      <c r="AQ27" s="127">
        <v>1561.4047293558572</v>
      </c>
      <c r="AR27" s="127">
        <v>1534.4616884090599</v>
      </c>
      <c r="AS27" s="127">
        <v>1580.8309506585399</v>
      </c>
      <c r="AT27" s="135">
        <v>1506.7363141650421</v>
      </c>
      <c r="AU27" s="176">
        <v>1534.4616884090599</v>
      </c>
      <c r="AV27" s="182">
        <f t="shared" si="0"/>
        <v>9.3413480716826207</v>
      </c>
      <c r="AW27" s="180">
        <f t="shared" si="1"/>
        <v>1.8400946458492822</v>
      </c>
      <c r="AX27" s="179"/>
    </row>
    <row r="28" spans="1:50" ht="15" customHeight="1" thickBot="1" x14ac:dyDescent="0.25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96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42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95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102">
        <v>1286.8699999999999</v>
      </c>
      <c r="AK28" s="102">
        <v>1277.76</v>
      </c>
      <c r="AL28" s="6">
        <v>1220.0769848796201</v>
      </c>
      <c r="AM28" s="121">
        <v>1205.3465411699699</v>
      </c>
      <c r="AN28" s="124">
        <v>1257.4324683535201</v>
      </c>
      <c r="AO28" s="127">
        <v>1238.8269848796165</v>
      </c>
      <c r="AP28" s="127">
        <v>1285.93710767624</v>
      </c>
      <c r="AQ28" s="127">
        <v>1248.8978857399909</v>
      </c>
      <c r="AR28" s="127">
        <v>1244.02883960602</v>
      </c>
      <c r="AS28" s="127">
        <v>1287.6841395638401</v>
      </c>
      <c r="AT28" s="135">
        <v>1211.7948211369301</v>
      </c>
      <c r="AU28" s="176">
        <v>1244.02883960602</v>
      </c>
      <c r="AV28" s="182">
        <f t="shared" si="0"/>
        <v>22.821501303366578</v>
      </c>
      <c r="AW28" s="180">
        <f t="shared" si="1"/>
        <v>2.6600227948529573</v>
      </c>
      <c r="AX28" s="179"/>
    </row>
    <row r="29" spans="1:50" ht="15" customHeight="1" thickBot="1" x14ac:dyDescent="0.25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96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95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102">
        <v>329.17</v>
      </c>
      <c r="AK29" s="102">
        <v>326.25</v>
      </c>
      <c r="AL29" s="6">
        <v>312.63721900000002</v>
      </c>
      <c r="AM29" s="121">
        <v>315.17287906898298</v>
      </c>
      <c r="AN29" s="124">
        <v>330.55555555555554</v>
      </c>
      <c r="AO29" s="127">
        <v>347.49999999999994</v>
      </c>
      <c r="AP29" s="127">
        <v>388.18181818181802</v>
      </c>
      <c r="AQ29" s="127">
        <v>400.24242424242402</v>
      </c>
      <c r="AR29" s="127">
        <v>401.13636363636402</v>
      </c>
      <c r="AS29" s="127">
        <v>445.50264550264501</v>
      </c>
      <c r="AT29" s="135">
        <v>401.25</v>
      </c>
      <c r="AU29" s="176">
        <v>431.13636363636402</v>
      </c>
      <c r="AV29" s="182">
        <f t="shared" si="0"/>
        <v>14.395178959810135</v>
      </c>
      <c r="AW29" s="180">
        <f t="shared" si="1"/>
        <v>7.4483149249505356</v>
      </c>
      <c r="AX29" s="179"/>
    </row>
    <row r="30" spans="1:50" ht="15" customHeight="1" thickBot="1" x14ac:dyDescent="0.25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96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42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95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102">
        <v>251.69</v>
      </c>
      <c r="AK30" s="102">
        <v>219.75</v>
      </c>
      <c r="AL30" s="6">
        <v>226.303426103628</v>
      </c>
      <c r="AM30" s="121">
        <v>221.92924512800286</v>
      </c>
      <c r="AN30" s="124">
        <v>243.74089937308327</v>
      </c>
      <c r="AO30" s="127">
        <v>244.57161058550039</v>
      </c>
      <c r="AP30" s="127">
        <v>239.59202765596601</v>
      </c>
      <c r="AQ30" s="127">
        <v>241.31163145429454</v>
      </c>
      <c r="AR30" s="127">
        <v>286.52898018115411</v>
      </c>
      <c r="AS30" s="127">
        <v>270.95293539176248</v>
      </c>
      <c r="AT30" s="135">
        <v>251.113254439287</v>
      </c>
      <c r="AU30" s="176">
        <v>286.52898018115411</v>
      </c>
      <c r="AV30" s="182">
        <f t="shared" si="0"/>
        <v>40.978292120030595</v>
      </c>
      <c r="AW30" s="180">
        <f t="shared" si="1"/>
        <v>14.103487217728587</v>
      </c>
      <c r="AX30" s="179"/>
    </row>
    <row r="31" spans="1:50" ht="15" customHeight="1" thickBot="1" x14ac:dyDescent="0.25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42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95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102">
        <v>1259.3</v>
      </c>
      <c r="AK31" s="102">
        <v>1220.27</v>
      </c>
      <c r="AL31" s="6">
        <v>1258.2329435270599</v>
      </c>
      <c r="AM31" s="121">
        <v>1239.4204280567917</v>
      </c>
      <c r="AN31" s="124">
        <v>1205.20282186949</v>
      </c>
      <c r="AO31" s="127">
        <v>1283.0049091745805</v>
      </c>
      <c r="AP31" s="127">
        <v>1306.3974601698401</v>
      </c>
      <c r="AQ31" s="127">
        <v>1290.0612934302801</v>
      </c>
      <c r="AR31" s="127">
        <v>1275.93343438171</v>
      </c>
      <c r="AS31" s="127">
        <v>1258.4454521766399</v>
      </c>
      <c r="AT31" s="135">
        <v>1241.10007639419</v>
      </c>
      <c r="AU31" s="176">
        <v>1305.93343438171</v>
      </c>
      <c r="AV31" s="182">
        <f t="shared" si="0"/>
        <v>10.359328434190324</v>
      </c>
      <c r="AW31" s="180">
        <f t="shared" si="1"/>
        <v>5.223862218740857</v>
      </c>
      <c r="AX31" s="179"/>
    </row>
    <row r="32" spans="1:50" ht="15" customHeight="1" thickBot="1" x14ac:dyDescent="0.25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96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42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95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102">
        <v>961.49</v>
      </c>
      <c r="AK32" s="102">
        <v>1003.47</v>
      </c>
      <c r="AL32" s="6">
        <v>1043.1886200139099</v>
      </c>
      <c r="AM32" s="121">
        <v>987.86284165931897</v>
      </c>
      <c r="AN32" s="124">
        <v>924.66447328438301</v>
      </c>
      <c r="AO32" s="127">
        <v>1002.9554129344</v>
      </c>
      <c r="AP32" s="127">
        <v>1031.4257261089799</v>
      </c>
      <c r="AQ32" s="127">
        <v>995.79831932773106</v>
      </c>
      <c r="AR32" s="127">
        <v>989.91057961646004</v>
      </c>
      <c r="AS32" s="127">
        <v>952.36813580016849</v>
      </c>
      <c r="AT32" s="135">
        <v>980.05908929778991</v>
      </c>
      <c r="AU32" s="176">
        <v>989.91057961646004</v>
      </c>
      <c r="AV32" s="182">
        <f t="shared" si="0"/>
        <v>-3.8659765481818709</v>
      </c>
      <c r="AW32" s="180">
        <f t="shared" si="1"/>
        <v>1.0051935058047061</v>
      </c>
      <c r="AX32" s="179"/>
    </row>
    <row r="33" spans="1:50" ht="15" customHeight="1" thickBot="1" x14ac:dyDescent="0.25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96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42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95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102">
        <v>1298.24</v>
      </c>
      <c r="AK33" s="102">
        <v>1300.3900000000001</v>
      </c>
      <c r="AL33" s="6">
        <v>1332.25371120108</v>
      </c>
      <c r="AM33" s="121">
        <v>1318.7166634535099</v>
      </c>
      <c r="AN33" s="124">
        <v>1258.4436991170737</v>
      </c>
      <c r="AO33" s="127">
        <v>1262.5370601284501</v>
      </c>
      <c r="AP33" s="127">
        <v>1289.1819480828799</v>
      </c>
      <c r="AQ33" s="127">
        <v>1301.6587117303063</v>
      </c>
      <c r="AR33" s="127">
        <v>1323.52439540409</v>
      </c>
      <c r="AS33" s="127">
        <v>1236.2532204637469</v>
      </c>
      <c r="AT33" s="135">
        <v>1215.66985645933</v>
      </c>
      <c r="AU33" s="176">
        <v>1293.52439540409</v>
      </c>
      <c r="AV33" s="182">
        <f t="shared" si="0"/>
        <v>3.3742061740064213</v>
      </c>
      <c r="AW33" s="180">
        <f t="shared" si="1"/>
        <v>6.4042501778824477</v>
      </c>
      <c r="AX33" s="179"/>
    </row>
    <row r="34" spans="1:50" ht="15" customHeight="1" thickBot="1" x14ac:dyDescent="0.25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96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42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95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102">
        <v>1999.28</v>
      </c>
      <c r="AK34" s="102">
        <v>1952.45</v>
      </c>
      <c r="AL34" s="6">
        <v>1977.10742416625</v>
      </c>
      <c r="AM34" s="121">
        <v>1957.30056980057</v>
      </c>
      <c r="AN34" s="124">
        <v>1931.0632642211599</v>
      </c>
      <c r="AO34" s="127">
        <v>1943.7884598846299</v>
      </c>
      <c r="AP34" s="127">
        <v>1982.9701111213701</v>
      </c>
      <c r="AQ34" s="127">
        <v>2026.357029298206</v>
      </c>
      <c r="AR34" s="127">
        <v>2051.3337642749402</v>
      </c>
      <c r="AS34" s="127">
        <v>1976.0370989651799</v>
      </c>
      <c r="AT34" s="135">
        <v>2007.20724566696</v>
      </c>
      <c r="AU34" s="176">
        <v>2055.3337642749402</v>
      </c>
      <c r="AV34" s="182">
        <f t="shared" si="0"/>
        <v>7.4731150433536992</v>
      </c>
      <c r="AW34" s="180">
        <f t="shared" si="1"/>
        <v>2.3976855759101539</v>
      </c>
      <c r="AX34" s="179"/>
    </row>
    <row r="35" spans="1:50" ht="15" customHeight="1" thickBot="1" x14ac:dyDescent="0.25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95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102">
        <v>1617.89</v>
      </c>
      <c r="AK35" s="102">
        <v>1585.48</v>
      </c>
      <c r="AL35" s="6">
        <v>1588.0910915393699</v>
      </c>
      <c r="AM35" s="121">
        <v>1536.5875503806501</v>
      </c>
      <c r="AN35" s="124">
        <v>1576.19047619048</v>
      </c>
      <c r="AO35" s="127">
        <v>1623.89507527149</v>
      </c>
      <c r="AP35" s="127">
        <v>1666.7303284950344</v>
      </c>
      <c r="AQ35" s="127">
        <v>1709.01292335116</v>
      </c>
      <c r="AR35" s="127">
        <v>1731.01491101491</v>
      </c>
      <c r="AS35" s="127">
        <v>1738.3075258075201</v>
      </c>
      <c r="AT35" s="135">
        <v>1795.2380952381</v>
      </c>
      <c r="AU35" s="176">
        <v>1831.01491101491</v>
      </c>
      <c r="AV35" s="182">
        <f t="shared" si="0"/>
        <v>11.398447866475463</v>
      </c>
      <c r="AW35" s="180">
        <f t="shared" si="1"/>
        <v>1.9928730273554618</v>
      </c>
      <c r="AX35" s="179"/>
    </row>
    <row r="36" spans="1:50" ht="15" customHeight="1" thickBot="1" x14ac:dyDescent="0.25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96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42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95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102">
        <v>958.88</v>
      </c>
      <c r="AK36" s="102">
        <v>971.72</v>
      </c>
      <c r="AL36" s="6">
        <v>945.30632765926896</v>
      </c>
      <c r="AM36" s="121">
        <v>939.62382932971195</v>
      </c>
      <c r="AN36" s="124">
        <v>958.48759084053199</v>
      </c>
      <c r="AO36" s="127">
        <v>996.09088079676303</v>
      </c>
      <c r="AP36" s="127">
        <v>1008.5146879264501</v>
      </c>
      <c r="AQ36" s="127">
        <v>948.36990351696204</v>
      </c>
      <c r="AR36" s="127">
        <v>983.30588801176998</v>
      </c>
      <c r="AS36" s="127">
        <v>1029.0247594595421</v>
      </c>
      <c r="AT36" s="135">
        <v>1007.2629051620648</v>
      </c>
      <c r="AU36" s="176">
        <v>1023.3058880117704</v>
      </c>
      <c r="AV36" s="182">
        <f t="shared" si="0"/>
        <v>11.446295693464032</v>
      </c>
      <c r="AW36" s="180">
        <f t="shared" si="1"/>
        <v>1.5927304348733402</v>
      </c>
      <c r="AX36" s="179"/>
    </row>
    <row r="37" spans="1:50" ht="15" customHeight="1" thickBot="1" x14ac:dyDescent="0.25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95">
        <v>533.33333333333337</v>
      </c>
      <c r="AC37" s="22">
        <v>540.72945179999999</v>
      </c>
      <c r="AD37" s="97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102">
        <v>466.67</v>
      </c>
      <c r="AK37" s="102">
        <v>466.67</v>
      </c>
      <c r="AL37" s="6">
        <v>437.5</v>
      </c>
      <c r="AM37" s="121">
        <v>450.26185299999997</v>
      </c>
      <c r="AN37" s="124">
        <v>466.66666666666669</v>
      </c>
      <c r="AO37" s="127">
        <v>523.33333333333303</v>
      </c>
      <c r="AP37" s="127">
        <v>550.26351799999998</v>
      </c>
      <c r="AQ37" s="127">
        <v>500</v>
      </c>
      <c r="AR37" s="127">
        <v>500.74132800000001</v>
      </c>
      <c r="AS37" s="127">
        <v>510.63512800000001</v>
      </c>
      <c r="AT37" s="135">
        <v>500</v>
      </c>
      <c r="AU37" s="176">
        <v>512.48239799999999</v>
      </c>
      <c r="AV37" s="182">
        <f t="shared" si="0"/>
        <v>9.8168723080549363</v>
      </c>
      <c r="AW37" s="180">
        <f t="shared" si="1"/>
        <v>2.496479599999998</v>
      </c>
      <c r="AX37" s="179"/>
    </row>
    <row r="38" spans="1:50" ht="15" customHeight="1" thickBot="1" x14ac:dyDescent="0.25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42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95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102">
        <v>260.19</v>
      </c>
      <c r="AK38" s="102">
        <v>269.39</v>
      </c>
      <c r="AL38" s="6">
        <v>285.16403187455813</v>
      </c>
      <c r="AM38" s="121">
        <v>292.49232548827689</v>
      </c>
      <c r="AN38" s="124">
        <v>287.82829855704347</v>
      </c>
      <c r="AO38" s="127">
        <v>307.29226913437435</v>
      </c>
      <c r="AP38" s="127">
        <v>307.69230769230768</v>
      </c>
      <c r="AQ38" s="127">
        <v>312.87931366878701</v>
      </c>
      <c r="AR38" s="127">
        <v>348.015551699762</v>
      </c>
      <c r="AS38" s="127">
        <v>327.15530083951137</v>
      </c>
      <c r="AT38" s="135">
        <v>343.08961837583701</v>
      </c>
      <c r="AU38" s="176">
        <v>388.015551699762</v>
      </c>
      <c r="AV38" s="182">
        <f t="shared" si="0"/>
        <v>76.660455231388497</v>
      </c>
      <c r="AW38" s="180">
        <f t="shared" si="1"/>
        <v>13.094518434163446</v>
      </c>
      <c r="AX38" s="179"/>
    </row>
    <row r="39" spans="1:50" ht="15" customHeight="1" thickBot="1" x14ac:dyDescent="0.25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42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95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102">
        <v>257.49</v>
      </c>
      <c r="AK39" s="102">
        <v>277.57</v>
      </c>
      <c r="AL39" s="6">
        <v>295.61700108258816</v>
      </c>
      <c r="AM39" s="121">
        <v>310.33685863009202</v>
      </c>
      <c r="AN39" s="124">
        <v>304.86311933680361</v>
      </c>
      <c r="AO39" s="127">
        <v>353.32470032547434</v>
      </c>
      <c r="AP39" s="127">
        <v>355.25632262474397</v>
      </c>
      <c r="AQ39" s="127">
        <v>354.002024291498</v>
      </c>
      <c r="AR39" s="127">
        <v>336.98102722870527</v>
      </c>
      <c r="AS39" s="127">
        <v>314.40130408058042</v>
      </c>
      <c r="AT39" s="135">
        <v>338.86145776813203</v>
      </c>
      <c r="AU39" s="176">
        <v>356.98102722870499</v>
      </c>
      <c r="AV39" s="182">
        <f t="shared" si="0"/>
        <v>77.63667333784224</v>
      </c>
      <c r="AW39" s="180">
        <f t="shared" si="1"/>
        <v>5.3471910260656976</v>
      </c>
      <c r="AX39" s="179"/>
    </row>
    <row r="40" spans="1:50" ht="15" customHeight="1" thickBot="1" x14ac:dyDescent="0.25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42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95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103">
        <v>480.53742299999999</v>
      </c>
      <c r="AK40" s="102">
        <v>462.86</v>
      </c>
      <c r="AL40" s="6">
        <v>428.88888888888886</v>
      </c>
      <c r="AM40" s="121">
        <v>429.04761904761898</v>
      </c>
      <c r="AN40" s="124">
        <v>438.09523809523813</v>
      </c>
      <c r="AO40" s="127">
        <v>500.46312799999998</v>
      </c>
      <c r="AP40" s="127">
        <v>523.33333333333303</v>
      </c>
      <c r="AQ40" s="127">
        <v>522.5</v>
      </c>
      <c r="AR40" s="127">
        <v>537.16666666666697</v>
      </c>
      <c r="AS40" s="127">
        <v>575</v>
      </c>
      <c r="AT40" s="135">
        <v>537.77777777777771</v>
      </c>
      <c r="AU40" s="176">
        <v>547.16666666666697</v>
      </c>
      <c r="AV40" s="182">
        <f t="shared" si="0"/>
        <v>2.1876293114496996</v>
      </c>
      <c r="AW40" s="180">
        <f t="shared" si="1"/>
        <v>1.7458677685951096</v>
      </c>
      <c r="AX40" s="179"/>
    </row>
    <row r="41" spans="1:50" ht="15" customHeight="1" thickBot="1" x14ac:dyDescent="0.25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96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42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95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102">
        <v>247.44</v>
      </c>
      <c r="AK41" s="102">
        <v>206.37</v>
      </c>
      <c r="AL41" s="6">
        <v>237.996860070439</v>
      </c>
      <c r="AM41" s="121">
        <v>209.57324890590812</v>
      </c>
      <c r="AN41" s="124">
        <v>239.28259016479899</v>
      </c>
      <c r="AO41" s="127">
        <v>240.84608208464041</v>
      </c>
      <c r="AP41" s="127">
        <v>270.21132238809582</v>
      </c>
      <c r="AQ41" s="127">
        <v>329.41798941798947</v>
      </c>
      <c r="AR41" s="127">
        <v>365.37200635239867</v>
      </c>
      <c r="AS41" s="127">
        <v>323.001853371008</v>
      </c>
      <c r="AT41" s="135">
        <v>302.97511794403238</v>
      </c>
      <c r="AU41" s="176">
        <v>365.37200635239867</v>
      </c>
      <c r="AV41" s="182">
        <f t="shared" si="0"/>
        <v>68.340427997386499</v>
      </c>
      <c r="AW41" s="180">
        <f t="shared" si="1"/>
        <v>20.594723696053705</v>
      </c>
      <c r="AX41" s="179"/>
    </row>
    <row r="42" spans="1:50" ht="15" customHeight="1" thickBot="1" x14ac:dyDescent="0.25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96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42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95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102">
        <v>196.48</v>
      </c>
      <c r="AK42" s="102">
        <v>194.41</v>
      </c>
      <c r="AL42" s="6">
        <v>208.937615986645</v>
      </c>
      <c r="AM42" s="121">
        <v>195.53930263312412</v>
      </c>
      <c r="AN42" s="124">
        <v>189.94708994708995</v>
      </c>
      <c r="AO42" s="127">
        <v>218.45067574985799</v>
      </c>
      <c r="AP42" s="127">
        <v>242.4911949848011</v>
      </c>
      <c r="AQ42" s="127">
        <v>300.49347787562903</v>
      </c>
      <c r="AR42" s="127">
        <v>312.112268180542</v>
      </c>
      <c r="AS42" s="127">
        <v>304.11830225171701</v>
      </c>
      <c r="AT42" s="135">
        <v>295.29313690107602</v>
      </c>
      <c r="AU42" s="176">
        <v>312.112268180542</v>
      </c>
      <c r="AV42" s="182">
        <f t="shared" si="0"/>
        <v>51.027601451048589</v>
      </c>
      <c r="AW42" s="180">
        <f t="shared" si="1"/>
        <v>5.6957406650126208</v>
      </c>
      <c r="AX42" s="179"/>
    </row>
    <row r="43" spans="1:50" ht="15" customHeight="1" thickBot="1" x14ac:dyDescent="0.25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42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95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102">
        <v>503.08</v>
      </c>
      <c r="AK43" s="102">
        <v>521.11</v>
      </c>
      <c r="AL43" s="6">
        <v>516.42399267399298</v>
      </c>
      <c r="AM43" s="121">
        <v>517.69230769230796</v>
      </c>
      <c r="AN43" s="124">
        <v>485.71428571428584</v>
      </c>
      <c r="AO43" s="127">
        <v>502.857142857143</v>
      </c>
      <c r="AP43" s="127">
        <v>552.22222222222229</v>
      </c>
      <c r="AQ43" s="127">
        <v>561.90476190476181</v>
      </c>
      <c r="AR43" s="127">
        <v>559.555555555556</v>
      </c>
      <c r="AS43" s="127">
        <v>600.074829931973</v>
      </c>
      <c r="AT43" s="135">
        <v>605.1282051282052</v>
      </c>
      <c r="AU43" s="176">
        <v>615.37519799999995</v>
      </c>
      <c r="AV43" s="182">
        <f t="shared" si="0"/>
        <v>23.156891564855481</v>
      </c>
      <c r="AW43" s="180">
        <f t="shared" si="1"/>
        <v>1.6933589915254048</v>
      </c>
      <c r="AX43" s="179"/>
    </row>
    <row r="44" spans="1:50" ht="15" customHeight="1" thickBot="1" x14ac:dyDescent="0.25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42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95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102">
        <v>747.14</v>
      </c>
      <c r="AK44" s="102">
        <v>752.86</v>
      </c>
      <c r="AL44" s="6">
        <v>742.857142857143</v>
      </c>
      <c r="AM44" s="121">
        <v>746.42857142857099</v>
      </c>
      <c r="AN44" s="124">
        <v>788.3</v>
      </c>
      <c r="AO44" s="127">
        <v>802.5</v>
      </c>
      <c r="AP44" s="127">
        <v>828.57142857142856</v>
      </c>
      <c r="AQ44" s="127">
        <v>835.25371800000005</v>
      </c>
      <c r="AR44" s="127">
        <v>846.66666666666697</v>
      </c>
      <c r="AS44" s="127">
        <v>868.75</v>
      </c>
      <c r="AT44" s="135">
        <v>873.44444444444503</v>
      </c>
      <c r="AU44" s="176">
        <v>900.27418399999999</v>
      </c>
      <c r="AV44" s="182">
        <f t="shared" si="0"/>
        <v>23.325230684931505</v>
      </c>
      <c r="AW44" s="180">
        <f t="shared" si="1"/>
        <v>3.0717167790356767</v>
      </c>
      <c r="AX44" s="17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X44"/>
  <sheetViews>
    <sheetView workbookViewId="0">
      <pane xSplit="1" ySplit="1" topLeftCell="AK2" activePane="bottomRight" state="frozen"/>
      <selection pane="bottomLeft" activeCell="A2" sqref="A2"/>
      <selection pane="topRight" activeCell="B1" sqref="B1"/>
      <selection pane="bottomRight" activeCell="AV1" sqref="AV1:AW1"/>
    </sheetView>
  </sheetViews>
  <sheetFormatPr defaultRowHeight="15" x14ac:dyDescent="0.2"/>
  <cols>
    <col min="1" max="1" width="33.08984375" customWidth="1"/>
    <col min="2" max="13" width="9.14453125" style="4" customWidth="1"/>
    <col min="14" max="23" width="9.14453125" customWidth="1"/>
    <col min="24" max="24" width="10.22265625" customWidth="1"/>
    <col min="25" max="25" width="12.10546875" customWidth="1"/>
    <col min="26" max="26" width="11.56640625" bestFit="1" customWidth="1"/>
    <col min="28" max="28" width="13.5859375" customWidth="1"/>
    <col min="29" max="29" width="11.43359375" customWidth="1"/>
    <col min="30" max="30" width="11.56640625" customWidth="1"/>
    <col min="31" max="31" width="8.203125" customWidth="1"/>
    <col min="37" max="37" width="10.0859375" hidden="1" customWidth="1"/>
    <col min="38" max="39" width="0" hidden="1" customWidth="1"/>
    <col min="43" max="44" width="9.55078125" customWidth="1"/>
    <col min="45" max="45" width="9.81640625" customWidth="1"/>
    <col min="46" max="46" width="10.22265625" customWidth="1"/>
    <col min="47" max="47" width="11.296875" customWidth="1"/>
    <col min="48" max="48" width="8.33984375" customWidth="1"/>
    <col min="49" max="49" width="7.53125" customWidth="1"/>
  </cols>
  <sheetData>
    <row r="1" spans="1:50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50" ht="15" customHeight="1" thickBot="1" x14ac:dyDescent="0.25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98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42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95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103">
        <v>420</v>
      </c>
      <c r="AK2" s="102">
        <v>438.82</v>
      </c>
      <c r="AL2" s="6">
        <v>439.75656400000003</v>
      </c>
      <c r="AM2" s="121">
        <v>424.16666666666703</v>
      </c>
      <c r="AN2" s="124">
        <v>466.53846153846155</v>
      </c>
      <c r="AO2" s="127">
        <v>508.84210526315798</v>
      </c>
      <c r="AP2" s="127">
        <v>513.25741800000003</v>
      </c>
      <c r="AQ2" s="127">
        <v>520.64832100000001</v>
      </c>
      <c r="AR2" s="127">
        <v>510.23809523809501</v>
      </c>
      <c r="AS2" s="127">
        <v>539.5</v>
      </c>
      <c r="AT2" s="135">
        <v>515.625</v>
      </c>
      <c r="AU2" s="176">
        <v>557.61904761904805</v>
      </c>
      <c r="AV2" s="182">
        <f>(AU2-AI2)/AI2*100</f>
        <v>21.360388370697748</v>
      </c>
      <c r="AW2" s="180">
        <f>(AU2-AT2)/AT2*100</f>
        <v>8.1443001443002281</v>
      </c>
      <c r="AX2" s="179"/>
    </row>
    <row r="3" spans="1:50" ht="15" customHeight="1" thickBot="1" x14ac:dyDescent="0.25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42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95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103">
        <v>47.8</v>
      </c>
      <c r="AK3" s="102">
        <v>49.71</v>
      </c>
      <c r="AL3" s="6">
        <v>49.765000000000001</v>
      </c>
      <c r="AM3" s="121">
        <v>40.799999999999997</v>
      </c>
      <c r="AN3" s="124">
        <v>39.807692307692307</v>
      </c>
      <c r="AO3" s="127">
        <v>43.095238095238102</v>
      </c>
      <c r="AP3" s="127">
        <v>43.826086956521699</v>
      </c>
      <c r="AQ3" s="127">
        <v>45.090909090909101</v>
      </c>
      <c r="AR3" s="127">
        <v>42.636363636363598</v>
      </c>
      <c r="AS3" s="127">
        <v>45.746212999999997</v>
      </c>
      <c r="AT3" s="135">
        <v>44.411764705882398</v>
      </c>
      <c r="AU3" s="176">
        <v>47.909090909090899</v>
      </c>
      <c r="AV3" s="182">
        <f t="shared" ref="AV3:AV44" si="0">(AU3-AI3)/AI3*100</f>
        <v>20.565924142083059</v>
      </c>
      <c r="AW3" s="180">
        <f t="shared" ref="AW3:AW44" si="1">(AU3-AT3)/AT3*100</f>
        <v>7.8747742323899956</v>
      </c>
      <c r="AX3" s="179"/>
    </row>
    <row r="4" spans="1:50" ht="15" customHeight="1" thickBot="1" x14ac:dyDescent="0.25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98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42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95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102">
        <v>362.02</v>
      </c>
      <c r="AK4" s="102">
        <v>344.44</v>
      </c>
      <c r="AL4" s="6">
        <v>348.0662078007212</v>
      </c>
      <c r="AM4" s="121">
        <v>362.00404040404044</v>
      </c>
      <c r="AN4" s="124">
        <v>348.71794871794867</v>
      </c>
      <c r="AO4" s="127">
        <v>347.57890895821936</v>
      </c>
      <c r="AP4" s="127">
        <v>349.222222222222</v>
      </c>
      <c r="AQ4" s="127">
        <v>344.18300653594798</v>
      </c>
      <c r="AR4" s="127">
        <v>377.77777777777783</v>
      </c>
      <c r="AS4" s="127">
        <v>357.26495726495733</v>
      </c>
      <c r="AT4" s="135">
        <v>369.56228956228955</v>
      </c>
      <c r="AU4" s="176">
        <v>378.16993464052302</v>
      </c>
      <c r="AV4" s="182">
        <f t="shared" si="0"/>
        <v>6.0285572690914284</v>
      </c>
      <c r="AW4" s="180">
        <f t="shared" si="1"/>
        <v>2.3291459440919664</v>
      </c>
      <c r="AX4" s="179"/>
    </row>
    <row r="5" spans="1:50" ht="15" customHeight="1" thickBot="1" x14ac:dyDescent="0.25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42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95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102">
        <v>284.48</v>
      </c>
      <c r="AK5" s="102">
        <v>269.44</v>
      </c>
      <c r="AL5" s="6">
        <v>279.08249158249168</v>
      </c>
      <c r="AM5" s="121">
        <v>285.81176470588201</v>
      </c>
      <c r="AN5" s="124">
        <v>246.15384615384625</v>
      </c>
      <c r="AO5" s="127">
        <v>257.61047156584686</v>
      </c>
      <c r="AP5" s="127">
        <v>258.30089717046201</v>
      </c>
      <c r="AQ5" s="127">
        <v>248.383838383838</v>
      </c>
      <c r="AR5" s="127">
        <v>255.37730243612603</v>
      </c>
      <c r="AS5" s="127">
        <v>260.07054673721302</v>
      </c>
      <c r="AT5" s="135">
        <v>294.44444444444446</v>
      </c>
      <c r="AU5" s="176">
        <v>316.44444444444451</v>
      </c>
      <c r="AV5" s="182">
        <f t="shared" si="0"/>
        <v>-6.006414534154187</v>
      </c>
      <c r="AW5" s="180">
        <f t="shared" si="1"/>
        <v>7.4716981132075659</v>
      </c>
      <c r="AX5" s="179"/>
    </row>
    <row r="6" spans="1:50" ht="15" customHeight="1" thickBot="1" x14ac:dyDescent="0.25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98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42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95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102">
        <v>1442.92</v>
      </c>
      <c r="AK6" s="102">
        <v>1446.67</v>
      </c>
      <c r="AL6" s="6">
        <v>1447.30326267946</v>
      </c>
      <c r="AM6" s="121">
        <v>1390.35143997719</v>
      </c>
      <c r="AN6" s="124">
        <v>1357.21547878411</v>
      </c>
      <c r="AO6" s="127">
        <v>1403.85171187029</v>
      </c>
      <c r="AP6" s="127">
        <v>1472.5148337892886</v>
      </c>
      <c r="AQ6" s="127">
        <v>1426.0774030688101</v>
      </c>
      <c r="AR6" s="127">
        <v>1396.13378684807</v>
      </c>
      <c r="AS6" s="127">
        <v>1344.65860418241</v>
      </c>
      <c r="AT6" s="135">
        <v>1330.0773300773301</v>
      </c>
      <c r="AU6" s="176">
        <v>1363.2054495212401</v>
      </c>
      <c r="AV6" s="182">
        <f t="shared" si="0"/>
        <v>30.387235453619759</v>
      </c>
      <c r="AW6" s="180">
        <f t="shared" si="1"/>
        <v>2.4906912323649602</v>
      </c>
      <c r="AX6" s="179"/>
    </row>
    <row r="7" spans="1:50" ht="15" customHeight="1" thickBot="1" x14ac:dyDescent="0.25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98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42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95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102">
        <v>1264.53</v>
      </c>
      <c r="AK7" s="102">
        <v>1258.05</v>
      </c>
      <c r="AL7" s="6">
        <v>1196.0221734892787</v>
      </c>
      <c r="AM7" s="121">
        <v>1225.25873507298</v>
      </c>
      <c r="AN7" s="124">
        <v>1271.3468453743101</v>
      </c>
      <c r="AO7" s="127">
        <v>1282.9991645781099</v>
      </c>
      <c r="AP7" s="127">
        <v>1306.22351332878</v>
      </c>
      <c r="AQ7" s="127">
        <v>1383.86216218052</v>
      </c>
      <c r="AR7" s="127">
        <v>1403.58395989975</v>
      </c>
      <c r="AS7" s="127">
        <v>1440.6416752281416</v>
      </c>
      <c r="AT7" s="135">
        <v>1500.2239974937299</v>
      </c>
      <c r="AU7" s="176">
        <v>1547.87935748462</v>
      </c>
      <c r="AV7" s="182">
        <f t="shared" si="0"/>
        <v>15.08838809059233</v>
      </c>
      <c r="AW7" s="180">
        <f t="shared" si="1"/>
        <v>3.1765496399539619</v>
      </c>
      <c r="AX7" s="179"/>
    </row>
    <row r="8" spans="1:50" ht="15" customHeight="1" thickBot="1" x14ac:dyDescent="0.25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98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42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95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103">
        <v>358.7</v>
      </c>
      <c r="AK8" s="102">
        <v>356.25</v>
      </c>
      <c r="AL8" s="6">
        <v>361.53846153846155</v>
      </c>
      <c r="AM8" s="121">
        <v>350.92592592592592</v>
      </c>
      <c r="AN8" s="124">
        <v>360.86956521739131</v>
      </c>
      <c r="AO8" s="127">
        <v>362.5</v>
      </c>
      <c r="AP8" s="127">
        <v>387.5</v>
      </c>
      <c r="AQ8" s="127">
        <v>362.777777777778</v>
      </c>
      <c r="AR8" s="127">
        <v>349.09090909090907</v>
      </c>
      <c r="AS8" s="127">
        <v>350</v>
      </c>
      <c r="AT8" s="135">
        <v>361.76470588235293</v>
      </c>
      <c r="AU8" s="176">
        <v>364.28571428571428</v>
      </c>
      <c r="AV8" s="182">
        <f t="shared" si="0"/>
        <v>2.4553571428571441</v>
      </c>
      <c r="AW8" s="180">
        <f t="shared" si="1"/>
        <v>0.69686411149825933</v>
      </c>
      <c r="AX8" s="179"/>
    </row>
    <row r="9" spans="1:50" ht="15" customHeight="1" thickBot="1" x14ac:dyDescent="0.25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98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42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95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103">
        <v>327.08</v>
      </c>
      <c r="AK9" s="102">
        <v>318.75</v>
      </c>
      <c r="AL9" s="6">
        <v>320.83333333333331</v>
      </c>
      <c r="AM9" s="121">
        <v>315.2</v>
      </c>
      <c r="AN9" s="124">
        <v>327.08333333333331</v>
      </c>
      <c r="AO9" s="127">
        <v>312.5</v>
      </c>
      <c r="AP9" s="127">
        <v>324.16666666666669</v>
      </c>
      <c r="AQ9" s="127">
        <v>321.05263157894734</v>
      </c>
      <c r="AR9" s="127">
        <v>312.72727272727275</v>
      </c>
      <c r="AS9" s="127">
        <v>311.90476190476193</v>
      </c>
      <c r="AT9" s="135">
        <v>313.058823529412</v>
      </c>
      <c r="AU9" s="176">
        <v>315</v>
      </c>
      <c r="AV9" s="182">
        <f t="shared" si="0"/>
        <v>1.6129032258064515</v>
      </c>
      <c r="AW9" s="180">
        <f t="shared" si="1"/>
        <v>0.62006764374287959</v>
      </c>
      <c r="AX9" s="179"/>
    </row>
    <row r="10" spans="1:50" ht="15" customHeight="1" thickBot="1" x14ac:dyDescent="0.25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42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95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103">
        <v>289.23</v>
      </c>
      <c r="AK10" s="102">
        <v>276.82</v>
      </c>
      <c r="AL10" s="6">
        <v>279.135642135642</v>
      </c>
      <c r="AM10" s="121">
        <v>271.885521885522</v>
      </c>
      <c r="AN10" s="124">
        <v>247.43870722655677</v>
      </c>
      <c r="AO10" s="127">
        <v>263.22257053291537</v>
      </c>
      <c r="AP10" s="127">
        <v>280</v>
      </c>
      <c r="AQ10" s="127">
        <v>350.45454545454498</v>
      </c>
      <c r="AR10" s="127">
        <v>327.27272727272725</v>
      </c>
      <c r="AS10" s="127">
        <v>368.18181818181813</v>
      </c>
      <c r="AT10" s="135">
        <v>400.90909090909099</v>
      </c>
      <c r="AU10" s="176">
        <v>431.81818181818181</v>
      </c>
      <c r="AV10" s="182">
        <f t="shared" si="0"/>
        <v>49.60481313208021</v>
      </c>
      <c r="AW10" s="180">
        <f t="shared" si="1"/>
        <v>7.7097505668934003</v>
      </c>
      <c r="AX10" s="179"/>
    </row>
    <row r="11" spans="1:50" ht="15" customHeight="1" thickBot="1" x14ac:dyDescent="0.25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98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42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95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103">
        <v>1100</v>
      </c>
      <c r="AK11" s="102">
        <v>1087.4100000000001</v>
      </c>
      <c r="AL11" s="6">
        <v>1025</v>
      </c>
      <c r="AM11" s="121">
        <v>1033.3333333333301</v>
      </c>
      <c r="AN11" s="124">
        <v>1100</v>
      </c>
      <c r="AO11" s="127">
        <v>1150</v>
      </c>
      <c r="AP11" s="127">
        <v>1203.3333333333301</v>
      </c>
      <c r="AQ11" s="127">
        <v>1233.3333333333333</v>
      </c>
      <c r="AR11" s="127">
        <v>1233.3333333333333</v>
      </c>
      <c r="AS11" s="127">
        <v>1250</v>
      </c>
      <c r="AT11" s="135">
        <v>1200.6372714199999</v>
      </c>
      <c r="AU11" s="176">
        <v>1207</v>
      </c>
      <c r="AV11" s="182">
        <f t="shared" si="0"/>
        <v>33.016435115457192</v>
      </c>
      <c r="AW11" s="180">
        <f t="shared" si="1"/>
        <v>0.52994594882722856</v>
      </c>
      <c r="AX11" s="179"/>
    </row>
    <row r="12" spans="1:50" ht="15" customHeight="1" thickBot="1" x14ac:dyDescent="0.25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98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42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95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103">
        <v>1150</v>
      </c>
      <c r="AK12" s="103">
        <v>1173.33</v>
      </c>
      <c r="AL12" s="6">
        <v>1207.7777777777801</v>
      </c>
      <c r="AM12" s="121">
        <v>1210</v>
      </c>
      <c r="AN12" s="124">
        <v>1240</v>
      </c>
      <c r="AO12" s="127">
        <v>1300</v>
      </c>
      <c r="AP12" s="127">
        <v>1320</v>
      </c>
      <c r="AQ12" s="127">
        <v>1315.4813260000001</v>
      </c>
      <c r="AR12" s="127">
        <v>1321.427318</v>
      </c>
      <c r="AS12" s="127">
        <v>1330</v>
      </c>
      <c r="AT12" s="135">
        <v>1310</v>
      </c>
      <c r="AU12" s="176">
        <v>1300</v>
      </c>
      <c r="AV12" s="182">
        <f t="shared" si="0"/>
        <v>10.795454545454854</v>
      </c>
      <c r="AW12" s="180">
        <f t="shared" si="1"/>
        <v>-0.76335877862595414</v>
      </c>
      <c r="AX12" s="179"/>
    </row>
    <row r="13" spans="1:50" ht="15" customHeight="1" thickBot="1" x14ac:dyDescent="0.25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42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95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102">
        <v>144.12</v>
      </c>
      <c r="AK13" s="103">
        <v>145.26453000000001</v>
      </c>
      <c r="AL13" s="6">
        <v>147.14265700000001</v>
      </c>
      <c r="AM13" s="121">
        <v>150.142857142857</v>
      </c>
      <c r="AN13" s="124">
        <v>149.33333333333334</v>
      </c>
      <c r="AO13" s="127">
        <v>154.28571428571428</v>
      </c>
      <c r="AP13" s="127">
        <v>163.75</v>
      </c>
      <c r="AQ13" s="127">
        <v>168</v>
      </c>
      <c r="AR13" s="127">
        <v>170.01532700000001</v>
      </c>
      <c r="AS13" s="127">
        <v>170.84623149999999</v>
      </c>
      <c r="AT13" s="135">
        <v>170.6942817</v>
      </c>
      <c r="AU13" s="176">
        <v>171.38519400000001</v>
      </c>
      <c r="AV13" s="182">
        <f t="shared" si="0"/>
        <v>24.028758815789477</v>
      </c>
      <c r="AW13" s="180">
        <f t="shared" si="1"/>
        <v>0.40476593188652082</v>
      </c>
      <c r="AX13" s="179"/>
    </row>
    <row r="14" spans="1:50" ht="15" customHeight="1" thickBot="1" x14ac:dyDescent="0.25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42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95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102">
        <v>178.33</v>
      </c>
      <c r="AK14" s="103">
        <v>176.25</v>
      </c>
      <c r="AL14" s="6">
        <v>180</v>
      </c>
      <c r="AM14" s="121">
        <v>182.8</v>
      </c>
      <c r="AN14" s="124">
        <v>170.86956521739131</v>
      </c>
      <c r="AO14" s="127">
        <v>182.38095238095238</v>
      </c>
      <c r="AP14" s="127">
        <v>183.91304347826087</v>
      </c>
      <c r="AQ14" s="127">
        <v>184.54545454545453</v>
      </c>
      <c r="AR14" s="127">
        <v>183.63636363636363</v>
      </c>
      <c r="AS14" s="127">
        <v>200.25170068027199</v>
      </c>
      <c r="AT14" s="135">
        <v>198.46281439800001</v>
      </c>
      <c r="AU14" s="176">
        <v>200.38561290000001</v>
      </c>
      <c r="AV14" s="182">
        <f t="shared" si="0"/>
        <v>13.651541644776122</v>
      </c>
      <c r="AW14" s="180">
        <f t="shared" si="1"/>
        <v>0.96884572952996639</v>
      </c>
      <c r="AX14" s="179"/>
    </row>
    <row r="15" spans="1:50" ht="15" customHeight="1" thickBot="1" x14ac:dyDescent="0.25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98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42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95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102">
        <v>2042.86</v>
      </c>
      <c r="AK15" s="103">
        <v>2080</v>
      </c>
      <c r="AL15" s="6">
        <v>2133.3333333333335</v>
      </c>
      <c r="AM15" s="121">
        <v>2087.4285714285702</v>
      </c>
      <c r="AN15" s="124">
        <v>2100</v>
      </c>
      <c r="AO15" s="127">
        <v>2170</v>
      </c>
      <c r="AP15" s="127">
        <v>2180.4137850000002</v>
      </c>
      <c r="AQ15" s="127">
        <v>2155.437512</v>
      </c>
      <c r="AR15" s="127">
        <v>2140</v>
      </c>
      <c r="AS15" s="127">
        <v>2140</v>
      </c>
      <c r="AT15" s="135">
        <v>2083.3333333333335</v>
      </c>
      <c r="AU15" s="176">
        <v>2114.2857142857142</v>
      </c>
      <c r="AV15" s="182">
        <f t="shared" si="0"/>
        <v>3.1193507232943682</v>
      </c>
      <c r="AW15" s="180">
        <f t="shared" si="1"/>
        <v>1.4857142857142753</v>
      </c>
      <c r="AX15" s="179"/>
    </row>
    <row r="16" spans="1:50" ht="15" customHeight="1" thickBot="1" x14ac:dyDescent="0.25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98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42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95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102">
        <v>156.87</v>
      </c>
      <c r="AK16" s="103">
        <v>149.37</v>
      </c>
      <c r="AL16" s="6">
        <v>147.48729531338199</v>
      </c>
      <c r="AM16" s="121">
        <v>148.624338624339</v>
      </c>
      <c r="AN16" s="124">
        <v>134.76005171299286</v>
      </c>
      <c r="AO16" s="127">
        <v>171.80733442802401</v>
      </c>
      <c r="AP16" s="127">
        <v>182.648007165249</v>
      </c>
      <c r="AQ16" s="127">
        <v>208.38775510204101</v>
      </c>
      <c r="AR16" s="127">
        <v>222.33766233766201</v>
      </c>
      <c r="AS16" s="127">
        <v>251.012404961985</v>
      </c>
      <c r="AT16" s="135">
        <v>263.49206349206349</v>
      </c>
      <c r="AU16" s="176">
        <v>265.900621118012</v>
      </c>
      <c r="AV16" s="182">
        <f t="shared" si="0"/>
        <v>101.73482525056485</v>
      </c>
      <c r="AW16" s="180">
        <f t="shared" si="1"/>
        <v>0.91409114719732365</v>
      </c>
      <c r="AX16" s="179"/>
    </row>
    <row r="17" spans="1:50" ht="15" customHeight="1" thickBot="1" x14ac:dyDescent="0.25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98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42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95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102">
        <v>117.31</v>
      </c>
      <c r="AK17" s="103">
        <v>115.56</v>
      </c>
      <c r="AL17" s="6">
        <v>114.66485507246377</v>
      </c>
      <c r="AM17" s="121">
        <v>157.60869565217391</v>
      </c>
      <c r="AN17" s="124">
        <v>115.68653846153846</v>
      </c>
      <c r="AO17" s="127">
        <v>199.75317329997134</v>
      </c>
      <c r="AP17" s="127">
        <v>208.44155844155847</v>
      </c>
      <c r="AQ17" s="127">
        <v>257.5</v>
      </c>
      <c r="AR17" s="127">
        <v>262.72727272727298</v>
      </c>
      <c r="AS17" s="127">
        <v>295.25197400000002</v>
      </c>
      <c r="AT17" s="135">
        <v>231.07638888888889</v>
      </c>
      <c r="AU17" s="176">
        <v>286.19047619047598</v>
      </c>
      <c r="AV17" s="182">
        <f t="shared" si="0"/>
        <v>84.639016897081277</v>
      </c>
      <c r="AW17" s="180">
        <f t="shared" si="1"/>
        <v>23.85102500804971</v>
      </c>
      <c r="AX17" s="179"/>
    </row>
    <row r="18" spans="1:50" ht="15" customHeight="1" thickBot="1" x14ac:dyDescent="0.25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98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42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95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102">
        <v>1054.05</v>
      </c>
      <c r="AK18" s="103">
        <v>1021.57</v>
      </c>
      <c r="AL18" s="6">
        <v>1059.2415754180499</v>
      </c>
      <c r="AM18" s="121">
        <v>1085.2967711301001</v>
      </c>
      <c r="AN18" s="124">
        <v>1015.9849567357305</v>
      </c>
      <c r="AO18" s="127">
        <v>1058.8297172912601</v>
      </c>
      <c r="AP18" s="127">
        <v>1110.7821916645401</v>
      </c>
      <c r="AQ18" s="127">
        <v>1191.92782526116</v>
      </c>
      <c r="AR18" s="127">
        <v>1201.4002267573701</v>
      </c>
      <c r="AS18" s="127">
        <v>1233.40213278294</v>
      </c>
      <c r="AT18" s="135">
        <v>1242.8300094966762</v>
      </c>
      <c r="AU18" s="176">
        <v>1297.2222222222199</v>
      </c>
      <c r="AV18" s="182">
        <f t="shared" si="0"/>
        <v>36.021966236842836</v>
      </c>
      <c r="AW18" s="180">
        <f t="shared" si="1"/>
        <v>4.3764804768088563</v>
      </c>
      <c r="AX18" s="179"/>
    </row>
    <row r="19" spans="1:50" ht="15" customHeight="1" thickBot="1" x14ac:dyDescent="0.25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98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42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95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102">
        <v>2198.41</v>
      </c>
      <c r="AK19" s="103">
        <v>2238.21</v>
      </c>
      <c r="AL19" s="6">
        <v>2232.7272727272698</v>
      </c>
      <c r="AM19" s="121">
        <v>2189.8095238095202</v>
      </c>
      <c r="AN19" s="124">
        <v>2156.50793650794</v>
      </c>
      <c r="AO19" s="127">
        <v>2105.63114134543</v>
      </c>
      <c r="AP19" s="127">
        <v>2180.3450655624601</v>
      </c>
      <c r="AQ19" s="127">
        <v>2103.8429406850501</v>
      </c>
      <c r="AR19" s="127">
        <v>2101.8204432383541</v>
      </c>
      <c r="AS19" s="127">
        <v>2080.50793650794</v>
      </c>
      <c r="AT19" s="135">
        <v>2102.2222222222199</v>
      </c>
      <c r="AU19" s="176">
        <v>2152.2790404040402</v>
      </c>
      <c r="AV19" s="182">
        <f t="shared" si="0"/>
        <v>2.6905668912316831</v>
      </c>
      <c r="AW19" s="180">
        <f t="shared" si="1"/>
        <v>2.3811382856045618</v>
      </c>
      <c r="AX19" s="179"/>
    </row>
    <row r="20" spans="1:50" ht="15" customHeight="1" thickBot="1" x14ac:dyDescent="0.25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98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42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95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102">
        <v>280.58</v>
      </c>
      <c r="AK20" s="103">
        <v>302.77</v>
      </c>
      <c r="AL20" s="6">
        <v>310.34646512907398</v>
      </c>
      <c r="AM20" s="121">
        <v>313.25733203994099</v>
      </c>
      <c r="AN20" s="124">
        <v>343.4782994782995</v>
      </c>
      <c r="AO20" s="127">
        <v>351.36397993540851</v>
      </c>
      <c r="AP20" s="127">
        <v>353.39031620553402</v>
      </c>
      <c r="AQ20" s="127">
        <v>382.67044422650832</v>
      </c>
      <c r="AR20" s="127">
        <v>365.04656959202424</v>
      </c>
      <c r="AS20" s="127">
        <v>400.30952380952402</v>
      </c>
      <c r="AT20" s="135">
        <v>382.01433982683989</v>
      </c>
      <c r="AU20" s="176">
        <v>460.70936639118457</v>
      </c>
      <c r="AV20" s="182">
        <f t="shared" si="0"/>
        <v>89.624412795976497</v>
      </c>
      <c r="AW20" s="180">
        <f t="shared" si="1"/>
        <v>20.600018994055485</v>
      </c>
      <c r="AX20" s="179"/>
    </row>
    <row r="21" spans="1:50" ht="15" customHeight="1" thickBot="1" x14ac:dyDescent="0.25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98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42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95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102">
        <v>408.99</v>
      </c>
      <c r="AK21" s="103">
        <v>410.33</v>
      </c>
      <c r="AL21" s="6">
        <v>407.51074870000701</v>
      </c>
      <c r="AM21" s="121">
        <v>404.72663139329802</v>
      </c>
      <c r="AN21" s="124">
        <v>391.13746157224398</v>
      </c>
      <c r="AO21" s="127">
        <v>411.33689839572196</v>
      </c>
      <c r="AP21" s="127">
        <v>434</v>
      </c>
      <c r="AQ21" s="127">
        <v>430.30303030303031</v>
      </c>
      <c r="AR21" s="127">
        <v>479.47505748017261</v>
      </c>
      <c r="AS21" s="127">
        <v>491.29728659140414</v>
      </c>
      <c r="AT21" s="135">
        <v>519.48051948051898</v>
      </c>
      <c r="AU21" s="176">
        <v>575.18939393939399</v>
      </c>
      <c r="AV21" s="182">
        <f t="shared" si="0"/>
        <v>60.283706226954358</v>
      </c>
      <c r="AW21" s="180">
        <f t="shared" si="1"/>
        <v>10.723958333333451</v>
      </c>
      <c r="AX21" s="179"/>
    </row>
    <row r="22" spans="1:50" ht="15" customHeight="1" thickBot="1" x14ac:dyDescent="0.25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98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42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95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102">
        <v>288.86</v>
      </c>
      <c r="AK22" s="103">
        <v>304.55</v>
      </c>
      <c r="AL22" s="6">
        <v>300.0253179</v>
      </c>
      <c r="AM22" s="121">
        <v>300.01363636363601</v>
      </c>
      <c r="AN22" s="124">
        <v>255.06175781405142</v>
      </c>
      <c r="AO22" s="127">
        <v>306.94465177223799</v>
      </c>
      <c r="AP22" s="127">
        <v>320</v>
      </c>
      <c r="AQ22" s="127">
        <v>322.1741221741222</v>
      </c>
      <c r="AR22" s="127">
        <v>367.40128558310386</v>
      </c>
      <c r="AS22" s="127">
        <v>371.22798399394139</v>
      </c>
      <c r="AT22" s="135">
        <v>409.78609625668446</v>
      </c>
      <c r="AU22" s="176">
        <v>462.72246272246264</v>
      </c>
      <c r="AV22" s="182">
        <f t="shared" si="0"/>
        <v>70.61125519559701</v>
      </c>
      <c r="AW22" s="180">
        <f t="shared" si="1"/>
        <v>12.918048452434453</v>
      </c>
      <c r="AX22" s="179"/>
    </row>
    <row r="23" spans="1:50" ht="15" customHeight="1" thickBot="1" x14ac:dyDescent="0.25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98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42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95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102">
        <v>375.63</v>
      </c>
      <c r="AK23" s="103">
        <v>383.64</v>
      </c>
      <c r="AL23" s="6">
        <v>367.790727790728</v>
      </c>
      <c r="AM23" s="121">
        <v>359.96151996152003</v>
      </c>
      <c r="AN23" s="124">
        <v>331.46853146853147</v>
      </c>
      <c r="AO23" s="127">
        <v>379.79797979797974</v>
      </c>
      <c r="AP23" s="127">
        <v>400</v>
      </c>
      <c r="AQ23" s="127">
        <v>414.54545454545439</v>
      </c>
      <c r="AR23" s="127">
        <v>469.42148760330571</v>
      </c>
      <c r="AS23" s="127">
        <v>469.58189740542701</v>
      </c>
      <c r="AT23" s="135">
        <v>495.45454545454538</v>
      </c>
      <c r="AU23" s="176">
        <v>535.06493506493496</v>
      </c>
      <c r="AV23" s="182">
        <f t="shared" si="0"/>
        <v>52.396734567056399</v>
      </c>
      <c r="AW23" s="180">
        <f t="shared" si="1"/>
        <v>7.9947575360419343</v>
      </c>
      <c r="AX23" s="179"/>
    </row>
    <row r="24" spans="1:50" ht="15" customHeight="1" thickBot="1" x14ac:dyDescent="0.25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98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42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95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102">
        <v>455.39</v>
      </c>
      <c r="AK24" s="103">
        <v>485.19</v>
      </c>
      <c r="AL24" s="6">
        <v>467.051467051467</v>
      </c>
      <c r="AM24" s="121">
        <v>458.54967093805601</v>
      </c>
      <c r="AN24" s="124">
        <v>403.14509300223602</v>
      </c>
      <c r="AO24" s="127">
        <v>464.00850611376922</v>
      </c>
      <c r="AP24" s="127">
        <v>470.58823529411762</v>
      </c>
      <c r="AQ24" s="127">
        <v>484.00843881856503</v>
      </c>
      <c r="AR24" s="127">
        <v>485.02673796791436</v>
      </c>
      <c r="AS24" s="127">
        <v>492.24589364124228</v>
      </c>
      <c r="AT24" s="135">
        <v>547.55244755244803</v>
      </c>
      <c r="AU24" s="176">
        <v>581.81818181818176</v>
      </c>
      <c r="AV24" s="182">
        <f t="shared" si="0"/>
        <v>54.570089153413413</v>
      </c>
      <c r="AW24" s="180">
        <f t="shared" si="1"/>
        <v>6.2579821200509809</v>
      </c>
      <c r="AX24" s="179"/>
    </row>
    <row r="25" spans="1:50" ht="15" customHeight="1" thickBot="1" x14ac:dyDescent="0.25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98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42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95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103">
        <v>321.89999999999998</v>
      </c>
      <c r="AK25" s="103">
        <v>337.12</v>
      </c>
      <c r="AL25" s="6">
        <v>313.96825396825398</v>
      </c>
      <c r="AM25" s="121">
        <v>320.61628430049501</v>
      </c>
      <c r="AN25" s="124">
        <v>385.06944444444451</v>
      </c>
      <c r="AO25" s="127">
        <v>460.87855668583217</v>
      </c>
      <c r="AP25" s="127">
        <v>494.80519480519473</v>
      </c>
      <c r="AQ25" s="127">
        <v>421.73721340388016</v>
      </c>
      <c r="AR25" s="127">
        <v>479.06782387966183</v>
      </c>
      <c r="AS25" s="127">
        <v>414.45034154012484</v>
      </c>
      <c r="AT25" s="135">
        <v>443.23080553807432</v>
      </c>
      <c r="AU25" s="176">
        <v>454.74875940714463</v>
      </c>
      <c r="AV25" s="182">
        <f t="shared" si="0"/>
        <v>27.022365475751741</v>
      </c>
      <c r="AW25" s="180">
        <f t="shared" si="1"/>
        <v>2.5986356826186121</v>
      </c>
      <c r="AX25" s="179"/>
    </row>
    <row r="26" spans="1:50" ht="15" customHeight="1" thickBot="1" x14ac:dyDescent="0.25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98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42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95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102">
        <v>175.21</v>
      </c>
      <c r="AK26" s="103">
        <v>180.6</v>
      </c>
      <c r="AL26" s="6">
        <v>181.387024513726</v>
      </c>
      <c r="AM26" s="121">
        <v>161.03933834366936</v>
      </c>
      <c r="AN26" s="124">
        <v>206.50662082114499</v>
      </c>
      <c r="AO26" s="127">
        <v>257.91141265421402</v>
      </c>
      <c r="AP26" s="127">
        <v>260.64405154868001</v>
      </c>
      <c r="AQ26" s="127">
        <v>275.87401481717899</v>
      </c>
      <c r="AR26" s="127">
        <v>280.76512589556398</v>
      </c>
      <c r="AS26" s="127">
        <v>307.48142147237002</v>
      </c>
      <c r="AT26" s="135">
        <v>283.18428325876698</v>
      </c>
      <c r="AU26" s="176">
        <v>275.34639144357402</v>
      </c>
      <c r="AV26" s="182">
        <f t="shared" si="0"/>
        <v>50.915211215348464</v>
      </c>
      <c r="AW26" s="180">
        <f t="shared" si="1"/>
        <v>-2.7677707692664866</v>
      </c>
      <c r="AX26" s="179"/>
    </row>
    <row r="27" spans="1:50" ht="15" customHeight="1" thickBot="1" x14ac:dyDescent="0.25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98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42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95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102">
        <v>1585.17</v>
      </c>
      <c r="AK27" s="103">
        <v>1560.32</v>
      </c>
      <c r="AL27" s="6">
        <v>1595.3933747412</v>
      </c>
      <c r="AM27" s="121">
        <v>1585.34812409812</v>
      </c>
      <c r="AN27" s="124">
        <v>1575.163242554547</v>
      </c>
      <c r="AO27" s="127">
        <v>1568.59351432881</v>
      </c>
      <c r="AP27" s="127">
        <v>1611.2811791383201</v>
      </c>
      <c r="AQ27" s="127">
        <v>1701.3492063492063</v>
      </c>
      <c r="AR27" s="127">
        <v>1799.2424242424199</v>
      </c>
      <c r="AS27" s="127">
        <v>1889.1071428571399</v>
      </c>
      <c r="AT27" s="135">
        <v>1877.7777777777801</v>
      </c>
      <c r="AU27" s="176">
        <v>1839.3578643578601</v>
      </c>
      <c r="AV27" s="182">
        <f t="shared" si="0"/>
        <v>25.68584408770942</v>
      </c>
      <c r="AW27" s="180">
        <f t="shared" si="1"/>
        <v>-2.0460308921850872</v>
      </c>
      <c r="AX27" s="179"/>
    </row>
    <row r="28" spans="1:50" ht="15" customHeight="1" thickBot="1" x14ac:dyDescent="0.25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98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42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95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102">
        <v>955.24</v>
      </c>
      <c r="AK28" s="103">
        <v>969.01</v>
      </c>
      <c r="AL28" s="6">
        <v>920.73389573389579</v>
      </c>
      <c r="AM28" s="121">
        <v>920.03968253968242</v>
      </c>
      <c r="AN28" s="124">
        <v>907.39394864395001</v>
      </c>
      <c r="AO28" s="127">
        <v>934.24036281178996</v>
      </c>
      <c r="AP28" s="127">
        <v>1016.66711128896</v>
      </c>
      <c r="AQ28" s="127">
        <v>1082.0483749055199</v>
      </c>
      <c r="AR28" s="127">
        <v>1033.82464096749</v>
      </c>
      <c r="AS28" s="127">
        <v>1008.1349206349207</v>
      </c>
      <c r="AT28" s="135">
        <v>1093.1746031746</v>
      </c>
      <c r="AU28" s="176">
        <v>1192.2438672438673</v>
      </c>
      <c r="AV28" s="182">
        <f t="shared" si="0"/>
        <v>25.740036899624975</v>
      </c>
      <c r="AW28" s="180">
        <f t="shared" si="1"/>
        <v>9.0625288752197761</v>
      </c>
      <c r="AX28" s="179"/>
    </row>
    <row r="29" spans="1:50" ht="15" customHeight="1" thickBot="1" x14ac:dyDescent="0.25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98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42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95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102">
        <v>384.98</v>
      </c>
      <c r="AK29" s="103">
        <v>403.34</v>
      </c>
      <c r="AL29" s="6">
        <v>375.001665001665</v>
      </c>
      <c r="AM29" s="121">
        <v>388.08334522620237</v>
      </c>
      <c r="AN29" s="124">
        <v>377.14285714285717</v>
      </c>
      <c r="AO29" s="127">
        <v>358.45588235294116</v>
      </c>
      <c r="AP29" s="127">
        <v>401.33333333333297</v>
      </c>
      <c r="AQ29" s="127">
        <v>433.33333333333297</v>
      </c>
      <c r="AR29" s="127">
        <v>435.79710144927498</v>
      </c>
      <c r="AS29" s="127">
        <v>416.66666666666669</v>
      </c>
      <c r="AT29" s="135">
        <v>425</v>
      </c>
      <c r="AU29" s="176">
        <v>431.25</v>
      </c>
      <c r="AV29" s="182">
        <f t="shared" si="0"/>
        <v>19.712966475742814</v>
      </c>
      <c r="AW29" s="180">
        <f t="shared" si="1"/>
        <v>1.4705882352941175</v>
      </c>
      <c r="AX29" s="179"/>
    </row>
    <row r="30" spans="1:50" ht="15" customHeight="1" thickBot="1" x14ac:dyDescent="0.25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98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42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95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102">
        <v>139.04</v>
      </c>
      <c r="AK30" s="103">
        <v>140.88</v>
      </c>
      <c r="AL30" s="6">
        <v>132.16210619648123</v>
      </c>
      <c r="AM30" s="121">
        <v>140.01861992056701</v>
      </c>
      <c r="AN30" s="124">
        <v>135.97113525658611</v>
      </c>
      <c r="AO30" s="127">
        <v>145.46565006562213</v>
      </c>
      <c r="AP30" s="127">
        <v>163.47056878306901</v>
      </c>
      <c r="AQ30" s="127">
        <v>179.417818223788</v>
      </c>
      <c r="AR30" s="127">
        <v>176.94775748783701</v>
      </c>
      <c r="AS30" s="127">
        <v>138.33302736878508</v>
      </c>
      <c r="AT30" s="135">
        <v>147.772864060579</v>
      </c>
      <c r="AU30" s="176">
        <v>151.38999888999888</v>
      </c>
      <c r="AV30" s="182">
        <f t="shared" si="0"/>
        <v>15.858137467675418</v>
      </c>
      <c r="AW30" s="180">
        <f t="shared" si="1"/>
        <v>2.4477666129128077</v>
      </c>
      <c r="AX30" s="179"/>
    </row>
    <row r="31" spans="1:50" ht="15" customHeight="1" thickBot="1" x14ac:dyDescent="0.25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84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95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102">
        <v>1188.8699999999999</v>
      </c>
      <c r="AK31" s="103">
        <v>1217.54</v>
      </c>
      <c r="AL31" s="6">
        <v>1206.3594771241801</v>
      </c>
      <c r="AM31" s="121">
        <v>1183.95424836601</v>
      </c>
      <c r="AN31" s="124">
        <v>1170.8773252890901</v>
      </c>
      <c r="AO31" s="127">
        <v>1220.5228758169901</v>
      </c>
      <c r="AP31" s="127">
        <v>1299.81203007519</v>
      </c>
      <c r="AQ31" s="127">
        <v>1296.5707821590199</v>
      </c>
      <c r="AR31" s="127">
        <v>1290.37037037037</v>
      </c>
      <c r="AS31" s="127">
        <v>1287.33516483516</v>
      </c>
      <c r="AT31" s="135">
        <v>1335.7142857142858</v>
      </c>
      <c r="AU31" s="176">
        <v>1408.77450980392</v>
      </c>
      <c r="AV31" s="182">
        <f t="shared" si="0"/>
        <v>32.032897274234237</v>
      </c>
      <c r="AW31" s="180">
        <f t="shared" si="1"/>
        <v>5.4697493970849109</v>
      </c>
      <c r="AX31" s="179"/>
    </row>
    <row r="32" spans="1:50" ht="15" customHeight="1" thickBot="1" x14ac:dyDescent="0.25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98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42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95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102">
        <v>1002.86</v>
      </c>
      <c r="AK32" s="103">
        <v>1029.8900000000001</v>
      </c>
      <c r="AL32" s="6">
        <v>1002.8739778739778</v>
      </c>
      <c r="AM32" s="121">
        <v>995.06974506974507</v>
      </c>
      <c r="AN32" s="124">
        <v>1052.5573192239899</v>
      </c>
      <c r="AO32" s="127">
        <v>1065.2111046847888</v>
      </c>
      <c r="AP32" s="127">
        <v>1128.0481423338565</v>
      </c>
      <c r="AQ32" s="127">
        <v>1134.63943463943</v>
      </c>
      <c r="AR32" s="127">
        <v>1112.31466945753</v>
      </c>
      <c r="AS32" s="127">
        <v>1173.8480817428185</v>
      </c>
      <c r="AT32" s="135">
        <v>1204.39865689866</v>
      </c>
      <c r="AU32" s="176">
        <v>1258.99180184894</v>
      </c>
      <c r="AV32" s="182">
        <f t="shared" si="0"/>
        <v>26.148211595549704</v>
      </c>
      <c r="AW32" s="180">
        <f t="shared" si="1"/>
        <v>4.5328135030354471</v>
      </c>
      <c r="AX32" s="179"/>
    </row>
    <row r="33" spans="1:50" ht="15" customHeight="1" thickBot="1" x14ac:dyDescent="0.25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98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42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95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102">
        <v>1258.83</v>
      </c>
      <c r="AK33" s="103">
        <v>1281.47</v>
      </c>
      <c r="AL33" s="6">
        <v>1290.0874394422799</v>
      </c>
      <c r="AM33" s="121">
        <v>1294.0179175663047</v>
      </c>
      <c r="AN33" s="124">
        <v>1329.57402812242</v>
      </c>
      <c r="AO33" s="127">
        <v>1335.9909593952148</v>
      </c>
      <c r="AP33" s="127">
        <v>1350.6791524078801</v>
      </c>
      <c r="AQ33" s="127">
        <v>1404.75963333046</v>
      </c>
      <c r="AR33" s="127">
        <v>1415.68417398205</v>
      </c>
      <c r="AS33" s="127">
        <v>1372.6131319154576</v>
      </c>
      <c r="AT33" s="135">
        <v>1316.6840370484872</v>
      </c>
      <c r="AU33" s="176">
        <v>1353.3596837944665</v>
      </c>
      <c r="AV33" s="182">
        <f t="shared" si="0"/>
        <v>17.261648718187594</v>
      </c>
      <c r="AW33" s="180">
        <f t="shared" si="1"/>
        <v>2.7854554102586651</v>
      </c>
      <c r="AX33" s="179"/>
    </row>
    <row r="34" spans="1:50" ht="15" customHeight="1" thickBot="1" x14ac:dyDescent="0.25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98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42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95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102">
        <v>2742.97</v>
      </c>
      <c r="AK34" s="103">
        <v>2698.95</v>
      </c>
      <c r="AL34" s="6">
        <v>2721.1632811632799</v>
      </c>
      <c r="AM34" s="121">
        <v>2669.48587127159</v>
      </c>
      <c r="AN34" s="124">
        <v>2605.2777335386036</v>
      </c>
      <c r="AO34" s="127">
        <v>2634.8427355438298</v>
      </c>
      <c r="AP34" s="127">
        <v>2725.5187220187199</v>
      </c>
      <c r="AQ34" s="127">
        <v>2779.208264502382</v>
      </c>
      <c r="AR34" s="127">
        <v>2720.5222128299101</v>
      </c>
      <c r="AS34" s="127">
        <v>2732.73809523809</v>
      </c>
      <c r="AT34" s="135">
        <v>2707.9831932773109</v>
      </c>
      <c r="AU34" s="176">
        <v>2720.6606259237801</v>
      </c>
      <c r="AV34" s="182">
        <f t="shared" si="0"/>
        <v>7.8412306898609136</v>
      </c>
      <c r="AW34" s="180">
        <f t="shared" si="1"/>
        <v>0.46815034443129244</v>
      </c>
      <c r="AX34" s="179"/>
    </row>
    <row r="35" spans="1:50" ht="15" customHeight="1" thickBot="1" x14ac:dyDescent="0.25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42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95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102">
        <v>1731.65</v>
      </c>
      <c r="AK35" s="103">
        <v>1736.24</v>
      </c>
      <c r="AL35" s="6">
        <v>1663.5654261704681</v>
      </c>
      <c r="AM35" s="121">
        <v>1679.25170068027</v>
      </c>
      <c r="AN35" s="124">
        <v>1633.0158730158701</v>
      </c>
      <c r="AO35" s="127">
        <v>1611.3626932254399</v>
      </c>
      <c r="AP35" s="127">
        <v>1700.33263305322</v>
      </c>
      <c r="AQ35" s="127">
        <v>1755.23809523809</v>
      </c>
      <c r="AR35" s="127">
        <v>1807.99319727891</v>
      </c>
      <c r="AS35" s="127">
        <v>1841.0476190476199</v>
      </c>
      <c r="AT35" s="135">
        <v>1747.99697656841</v>
      </c>
      <c r="AU35" s="176">
        <v>1787.5</v>
      </c>
      <c r="AV35" s="182">
        <f t="shared" si="0"/>
        <v>2.9834967146104105</v>
      </c>
      <c r="AW35" s="180">
        <f t="shared" si="1"/>
        <v>2.2599022744959543</v>
      </c>
      <c r="AX35" s="179"/>
    </row>
    <row r="36" spans="1:50" ht="15" customHeight="1" thickBot="1" x14ac:dyDescent="0.25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98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42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95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102">
        <v>1039.27</v>
      </c>
      <c r="AK36" s="103">
        <v>1068.52</v>
      </c>
      <c r="AL36" s="6">
        <v>1014.9538866930172</v>
      </c>
      <c r="AM36" s="121">
        <v>1009.6676656676656</v>
      </c>
      <c r="AN36" s="124">
        <v>1025.9576282303599</v>
      </c>
      <c r="AO36" s="127">
        <v>1031.5979342295134</v>
      </c>
      <c r="AP36" s="127">
        <v>1018.1638467352752</v>
      </c>
      <c r="AQ36" s="127">
        <v>975.43100174679114</v>
      </c>
      <c r="AR36" s="127">
        <v>999.78739968858997</v>
      </c>
      <c r="AS36" s="127">
        <v>1019.81385281385</v>
      </c>
      <c r="AT36" s="135">
        <v>1017.0028011204483</v>
      </c>
      <c r="AU36" s="176">
        <v>1054.7378547378501</v>
      </c>
      <c r="AV36" s="182">
        <f t="shared" si="0"/>
        <v>7.3468083684674497</v>
      </c>
      <c r="AW36" s="180">
        <f t="shared" si="1"/>
        <v>3.7104178647127033</v>
      </c>
      <c r="AX36" s="179"/>
    </row>
    <row r="37" spans="1:50" ht="15" customHeight="1" thickBot="1" x14ac:dyDescent="0.25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84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95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102">
        <v>814.81</v>
      </c>
      <c r="AK37" s="103">
        <v>813.33</v>
      </c>
      <c r="AL37" s="6">
        <v>836.85897435897436</v>
      </c>
      <c r="AM37" s="121">
        <v>810.36258710000004</v>
      </c>
      <c r="AN37" s="124">
        <v>846.15384615384619</v>
      </c>
      <c r="AO37" s="127">
        <v>860</v>
      </c>
      <c r="AP37" s="127">
        <v>872.52481599999999</v>
      </c>
      <c r="AQ37" s="127">
        <v>878.78787878787875</v>
      </c>
      <c r="AR37" s="127">
        <v>861.11111111111097</v>
      </c>
      <c r="AS37" s="127">
        <v>820</v>
      </c>
      <c r="AT37" s="135">
        <v>866.66666666666674</v>
      </c>
      <c r="AU37" s="176">
        <v>806.06060606060612</v>
      </c>
      <c r="AV37" s="182">
        <f t="shared" si="0"/>
        <v>-3.7860288090311278</v>
      </c>
      <c r="AW37" s="180">
        <f t="shared" si="1"/>
        <v>-6.9930069930069951</v>
      </c>
      <c r="AX37" s="179"/>
    </row>
    <row r="38" spans="1:50" ht="15" customHeight="1" thickBot="1" x14ac:dyDescent="0.25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42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95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102">
        <v>222.4</v>
      </c>
      <c r="AK38" s="103">
        <v>230.72</v>
      </c>
      <c r="AL38" s="6">
        <v>232.00000000000009</v>
      </c>
      <c r="AM38" s="121">
        <v>229.62962962962968</v>
      </c>
      <c r="AN38" s="124">
        <v>223.03737928737931</v>
      </c>
      <c r="AO38" s="127">
        <v>235.72340813720126</v>
      </c>
      <c r="AP38" s="127">
        <v>235.74879227053145</v>
      </c>
      <c r="AQ38" s="127">
        <v>249.00284900284905</v>
      </c>
      <c r="AR38" s="127">
        <v>249.73544973544981</v>
      </c>
      <c r="AS38" s="127">
        <v>241.97530864197537</v>
      </c>
      <c r="AT38" s="135">
        <v>240.76054664289956</v>
      </c>
      <c r="AU38" s="176">
        <v>239.43785682916129</v>
      </c>
      <c r="AV38" s="182">
        <f t="shared" si="0"/>
        <v>-8.1248138541436976</v>
      </c>
      <c r="AW38" s="180">
        <f t="shared" si="1"/>
        <v>-0.5493798017081688</v>
      </c>
      <c r="AX38" s="179"/>
    </row>
    <row r="39" spans="1:50" ht="15" customHeight="1" thickBot="1" x14ac:dyDescent="0.25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42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95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102">
        <v>234.29</v>
      </c>
      <c r="AK39" s="103">
        <v>247.62</v>
      </c>
      <c r="AL39" s="6">
        <v>236.17998163452714</v>
      </c>
      <c r="AM39" s="121">
        <v>220.20202020202024</v>
      </c>
      <c r="AN39" s="124">
        <v>224.64646464646466</v>
      </c>
      <c r="AO39" s="127">
        <v>230.79066527342385</v>
      </c>
      <c r="AP39" s="127">
        <v>238.75816993464099</v>
      </c>
      <c r="AQ39" s="127">
        <v>235.35353535353534</v>
      </c>
      <c r="AR39" s="127">
        <v>257.01459034792367</v>
      </c>
      <c r="AS39" s="127">
        <v>244.444444444444</v>
      </c>
      <c r="AT39" s="135">
        <v>252.991452991453</v>
      </c>
      <c r="AU39" s="176">
        <v>250</v>
      </c>
      <c r="AV39" s="182">
        <f t="shared" si="0"/>
        <v>-8.513625691685121</v>
      </c>
      <c r="AW39" s="180">
        <f t="shared" si="1"/>
        <v>-1.1824324324324367</v>
      </c>
      <c r="AX39" s="179"/>
    </row>
    <row r="40" spans="1:50" ht="15" customHeight="1" thickBot="1" x14ac:dyDescent="0.25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42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95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102">
        <v>386.11</v>
      </c>
      <c r="AK40" s="103">
        <v>395.83</v>
      </c>
      <c r="AL40" s="6">
        <v>379.83333333333326</v>
      </c>
      <c r="AM40" s="121">
        <v>370.66666666666674</v>
      </c>
      <c r="AN40" s="124">
        <v>358.02469135802465</v>
      </c>
      <c r="AO40" s="127">
        <v>346.66666666666657</v>
      </c>
      <c r="AP40" s="127">
        <v>348.02898550724598</v>
      </c>
      <c r="AQ40" s="127">
        <v>400</v>
      </c>
      <c r="AR40" s="127">
        <v>418.37519229999998</v>
      </c>
      <c r="AS40" s="127">
        <v>461.35265700483097</v>
      </c>
      <c r="AT40" s="135">
        <v>501.96078431372541</v>
      </c>
      <c r="AU40" s="176">
        <v>572.72727272727275</v>
      </c>
      <c r="AV40" s="182">
        <f t="shared" si="0"/>
        <v>43.181818181818187</v>
      </c>
      <c r="AW40" s="180">
        <f t="shared" si="1"/>
        <v>14.098011363636386</v>
      </c>
      <c r="AX40" s="179"/>
    </row>
    <row r="41" spans="1:50" ht="15" customHeight="1" thickBot="1" x14ac:dyDescent="0.25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98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42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95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102">
        <v>201.36</v>
      </c>
      <c r="AK41" s="103">
        <v>181.83</v>
      </c>
      <c r="AL41" s="6">
        <v>145.76654868088238</v>
      </c>
      <c r="AM41" s="121">
        <v>185.37485108025999</v>
      </c>
      <c r="AN41" s="124">
        <v>149.37126104889262</v>
      </c>
      <c r="AO41" s="127">
        <v>153.8924721110746</v>
      </c>
      <c r="AP41" s="127">
        <v>193.29422711609269</v>
      </c>
      <c r="AQ41" s="127">
        <v>212.98884505003247</v>
      </c>
      <c r="AR41" s="127">
        <v>201.92597166397599</v>
      </c>
      <c r="AS41" s="127">
        <v>181.45477728210949</v>
      </c>
      <c r="AT41" s="135">
        <v>197.8964935184203</v>
      </c>
      <c r="AU41" s="176">
        <v>191.12279787336999</v>
      </c>
      <c r="AV41" s="182">
        <f t="shared" si="0"/>
        <v>-21.332132310332629</v>
      </c>
      <c r="AW41" s="180">
        <f t="shared" si="1"/>
        <v>-3.4228477345000612</v>
      </c>
      <c r="AX41" s="179"/>
    </row>
    <row r="42" spans="1:50" ht="15" customHeight="1" thickBot="1" x14ac:dyDescent="0.25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98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42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95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102">
        <v>175.11</v>
      </c>
      <c r="AK42" s="103">
        <v>152.49</v>
      </c>
      <c r="AL42" s="6">
        <v>138.0326568744251</v>
      </c>
      <c r="AM42" s="121">
        <v>165.36199532477445</v>
      </c>
      <c r="AN42" s="124">
        <v>152.27396005528996</v>
      </c>
      <c r="AO42" s="127">
        <v>164.67566830562328</v>
      </c>
      <c r="AP42" s="127">
        <v>166.39137092661699</v>
      </c>
      <c r="AQ42" s="127">
        <v>192.39201496056208</v>
      </c>
      <c r="AR42" s="127">
        <v>215.24255683108399</v>
      </c>
      <c r="AS42" s="127">
        <v>219.30177467829699</v>
      </c>
      <c r="AT42" s="135">
        <v>205.84585798964801</v>
      </c>
      <c r="AU42" s="176">
        <v>195.41408760803674</v>
      </c>
      <c r="AV42" s="182">
        <f t="shared" si="0"/>
        <v>3.6936222626486237</v>
      </c>
      <c r="AW42" s="180">
        <f t="shared" si="1"/>
        <v>-5.0677582165077553</v>
      </c>
      <c r="AX42" s="179"/>
    </row>
    <row r="43" spans="1:50" ht="15" customHeight="1" thickBot="1" x14ac:dyDescent="0.25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42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95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103">
        <v>550</v>
      </c>
      <c r="AK43" s="103">
        <v>525</v>
      </c>
      <c r="AL43" s="6">
        <v>544.66666666666663</v>
      </c>
      <c r="AM43" s="121">
        <v>530.55555555555566</v>
      </c>
      <c r="AN43" s="124">
        <v>554.66666666666674</v>
      </c>
      <c r="AO43" s="127">
        <v>563.33333333333337</v>
      </c>
      <c r="AP43" s="127">
        <v>600.00000000000011</v>
      </c>
      <c r="AQ43" s="127">
        <v>590.4761904761906</v>
      </c>
      <c r="AR43" s="127">
        <v>601.12121212121201</v>
      </c>
      <c r="AS43" s="127">
        <v>650.97191697191704</v>
      </c>
      <c r="AT43" s="135">
        <v>662.74509803921569</v>
      </c>
      <c r="AU43" s="176">
        <v>665.60606060606096</v>
      </c>
      <c r="AV43" s="182">
        <f t="shared" si="0"/>
        <v>20.062460615450814</v>
      </c>
      <c r="AW43" s="180">
        <f t="shared" si="1"/>
        <v>0.43168370091452352</v>
      </c>
      <c r="AX43" s="179"/>
    </row>
    <row r="44" spans="1:50" ht="15" customHeight="1" thickBot="1" x14ac:dyDescent="0.25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42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95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102">
        <v>685.83</v>
      </c>
      <c r="AK44" s="103">
        <v>678.18</v>
      </c>
      <c r="AL44" s="6">
        <v>680.76923076923003</v>
      </c>
      <c r="AM44" s="121">
        <v>681.27614830000005</v>
      </c>
      <c r="AN44" s="124">
        <v>675</v>
      </c>
      <c r="AO44" s="127">
        <v>680</v>
      </c>
      <c r="AP44" s="127">
        <v>700.142857142857</v>
      </c>
      <c r="AQ44" s="127">
        <v>716.66666666666663</v>
      </c>
      <c r="AR44" s="127">
        <v>720.47243179999998</v>
      </c>
      <c r="AS44" s="127">
        <v>735</v>
      </c>
      <c r="AT44" s="135">
        <v>765.38126590000002</v>
      </c>
      <c r="AU44" s="176">
        <v>772.72727272727002</v>
      </c>
      <c r="AV44" s="182">
        <f t="shared" si="0"/>
        <v>10.389610389610002</v>
      </c>
      <c r="AW44" s="180">
        <f t="shared" si="1"/>
        <v>0.95978398669478104</v>
      </c>
      <c r="AX44" s="179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X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V1" sqref="AV1:AW1"/>
    </sheetView>
  </sheetViews>
  <sheetFormatPr defaultRowHeight="15" x14ac:dyDescent="0.2"/>
  <cols>
    <col min="1" max="1" width="30.53515625" customWidth="1"/>
    <col min="2" max="13" width="9.14453125" style="4" customWidth="1"/>
    <col min="14" max="24" width="9.14453125" customWidth="1"/>
    <col min="25" max="25" width="10.76171875" customWidth="1"/>
    <col min="26" max="26" width="11.56640625" bestFit="1" customWidth="1"/>
    <col min="28" max="28" width="12.10546875" customWidth="1"/>
    <col min="29" max="29" width="11.703125" customWidth="1"/>
    <col min="30" max="30" width="10.76171875" customWidth="1"/>
    <col min="31" max="31" width="12.64453125" customWidth="1"/>
    <col min="37" max="37" width="10.22265625" customWidth="1"/>
    <col min="43" max="43" width="8.7421875" customWidth="1"/>
    <col min="44" max="44" width="10.76171875" customWidth="1"/>
    <col min="45" max="45" width="10.89453125" customWidth="1"/>
    <col min="46" max="46" width="9.55078125" customWidth="1"/>
    <col min="47" max="47" width="10.89453125" customWidth="1"/>
    <col min="48" max="48" width="8.33984375" customWidth="1"/>
    <col min="49" max="49" width="7.53125" customWidth="1"/>
  </cols>
  <sheetData>
    <row r="1" spans="1:50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50" ht="15" customHeight="1" thickBot="1" x14ac:dyDescent="0.25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99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42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95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103">
        <v>460</v>
      </c>
      <c r="AK2" s="103">
        <v>466</v>
      </c>
      <c r="AL2" s="6">
        <v>480.857142857143</v>
      </c>
      <c r="AM2" s="121">
        <v>480.75</v>
      </c>
      <c r="AN2" s="124">
        <v>509.41176470588238</v>
      </c>
      <c r="AO2" s="127">
        <v>535.47058823529403</v>
      </c>
      <c r="AP2" s="127">
        <v>540.375</v>
      </c>
      <c r="AQ2" s="127">
        <v>552.35294117647095</v>
      </c>
      <c r="AR2" s="127">
        <v>572.35326086956502</v>
      </c>
      <c r="AS2" s="127">
        <v>573.39316239315997</v>
      </c>
      <c r="AT2" s="135">
        <v>538.23529411764707</v>
      </c>
      <c r="AU2" s="176">
        <v>545</v>
      </c>
      <c r="AV2" s="182">
        <f>(AU2-AI2)/AI2*100</f>
        <v>17.278481012658276</v>
      </c>
      <c r="AW2" s="180">
        <f>(AU2-AT2)/AT2*100</f>
        <v>1.2568306010928936</v>
      </c>
      <c r="AX2" s="179"/>
    </row>
    <row r="3" spans="1:50" ht="15" customHeight="1" thickBot="1" x14ac:dyDescent="0.25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42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95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102">
        <v>40.33</v>
      </c>
      <c r="AK3" s="103">
        <v>40.573124</v>
      </c>
      <c r="AL3" s="6">
        <v>40.645839100000003</v>
      </c>
      <c r="AM3" s="121">
        <v>41.247253768</v>
      </c>
      <c r="AN3" s="124">
        <v>43.411764705882398</v>
      </c>
      <c r="AO3" s="127">
        <v>45.647058823529399</v>
      </c>
      <c r="AP3" s="127">
        <v>45.842631799999999</v>
      </c>
      <c r="AQ3" s="127">
        <v>46.315789473684212</v>
      </c>
      <c r="AR3" s="127">
        <v>48.726086956521698</v>
      </c>
      <c r="AS3" s="127">
        <v>48.857142857142797</v>
      </c>
      <c r="AT3" s="135">
        <v>47.058823529411768</v>
      </c>
      <c r="AU3" s="176">
        <v>48.02</v>
      </c>
      <c r="AV3" s="182">
        <f t="shared" ref="AV3:AV44" si="0">(AU3-AI3)/AI3*100</f>
        <v>20.050000000000008</v>
      </c>
      <c r="AW3" s="180">
        <f t="shared" ref="AW3:AW44" si="1">(AU3-AT3)/AT3*100</f>
        <v>2.0424999999999995</v>
      </c>
      <c r="AX3" s="179"/>
    </row>
    <row r="4" spans="1:50" ht="15" customHeight="1" thickBot="1" x14ac:dyDescent="0.25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99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42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95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102">
        <v>352.15</v>
      </c>
      <c r="AK4" s="103">
        <v>354.89</v>
      </c>
      <c r="AL4" s="6">
        <v>300.42735042735001</v>
      </c>
      <c r="AM4" s="121">
        <v>302.02614379085003</v>
      </c>
      <c r="AN4" s="124">
        <v>287.12418300653599</v>
      </c>
      <c r="AO4" s="127">
        <v>314.31372549019613</v>
      </c>
      <c r="AP4" s="127">
        <v>327.88600288600298</v>
      </c>
      <c r="AQ4" s="127">
        <v>333.38556505223198</v>
      </c>
      <c r="AR4" s="127">
        <v>347.98611111111097</v>
      </c>
      <c r="AS4" s="127">
        <v>344.21188630491002</v>
      </c>
      <c r="AT4" s="135">
        <v>326.25481871858688</v>
      </c>
      <c r="AU4" s="176">
        <v>368.31597222222223</v>
      </c>
      <c r="AV4" s="182">
        <f t="shared" si="0"/>
        <v>-2.884186313678716</v>
      </c>
      <c r="AW4" s="180">
        <f t="shared" si="1"/>
        <v>12.892117170510042</v>
      </c>
      <c r="AX4" s="179"/>
    </row>
    <row r="5" spans="1:50" ht="15" customHeight="1" thickBot="1" x14ac:dyDescent="0.25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42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95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103">
        <v>243.2</v>
      </c>
      <c r="AK5" s="103">
        <v>254.95</v>
      </c>
      <c r="AL5" s="6">
        <v>244.01709401709402</v>
      </c>
      <c r="AM5" s="121">
        <v>246.47058823529412</v>
      </c>
      <c r="AN5" s="124">
        <v>247.18954248366009</v>
      </c>
      <c r="AO5" s="127">
        <v>268.36196425472843</v>
      </c>
      <c r="AP5" s="127">
        <v>276.075036075036</v>
      </c>
      <c r="AQ5" s="127">
        <v>285.32763532763539</v>
      </c>
      <c r="AR5" s="127">
        <v>296.00461133069803</v>
      </c>
      <c r="AS5" s="127">
        <v>295.67543951626999</v>
      </c>
      <c r="AT5" s="135">
        <v>281.89113355780023</v>
      </c>
      <c r="AU5" s="176">
        <v>300.88194444444503</v>
      </c>
      <c r="AV5" s="182">
        <f t="shared" si="0"/>
        <v>1.6825842729592793</v>
      </c>
      <c r="AW5" s="180">
        <f t="shared" si="1"/>
        <v>6.7369309019968986</v>
      </c>
      <c r="AX5" s="179"/>
    </row>
    <row r="6" spans="1:50" ht="15" customHeight="1" thickBot="1" x14ac:dyDescent="0.25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99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42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95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103">
        <v>1001.6</v>
      </c>
      <c r="AK6" s="103">
        <v>1025.71</v>
      </c>
      <c r="AL6" s="6">
        <v>993.93169759936234</v>
      </c>
      <c r="AM6" s="121">
        <v>1006.1934324953594</v>
      </c>
      <c r="AN6" s="124">
        <v>938.73672623672633</v>
      </c>
      <c r="AO6" s="127">
        <v>950.66146143183005</v>
      </c>
      <c r="AP6" s="127">
        <v>987.57574020448999</v>
      </c>
      <c r="AQ6" s="127">
        <v>1052.0983374848352</v>
      </c>
      <c r="AR6" s="127">
        <v>1114.56735086404</v>
      </c>
      <c r="AS6" s="127">
        <v>1106.0514217586201</v>
      </c>
      <c r="AT6" s="135">
        <v>1148.31885703331</v>
      </c>
      <c r="AU6" s="176">
        <v>1184.30649118581</v>
      </c>
      <c r="AV6" s="182">
        <f t="shared" si="0"/>
        <v>19.687273422382642</v>
      </c>
      <c r="AW6" s="180">
        <f t="shared" si="1"/>
        <v>3.1339408851540034</v>
      </c>
      <c r="AX6" s="179"/>
    </row>
    <row r="7" spans="1:50" ht="15" customHeight="1" thickBot="1" x14ac:dyDescent="0.25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99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42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95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102">
        <v>1417.29</v>
      </c>
      <c r="AK7" s="103">
        <v>1421.7</v>
      </c>
      <c r="AL7" s="6">
        <v>1415.2380952381</v>
      </c>
      <c r="AM7" s="121">
        <v>1465.7575757575801</v>
      </c>
      <c r="AN7" s="124">
        <v>1450.98039215686</v>
      </c>
      <c r="AO7" s="127">
        <v>1415.8850637029007</v>
      </c>
      <c r="AP7" s="127">
        <v>1479.6021269775799</v>
      </c>
      <c r="AQ7" s="127">
        <v>1477.16709318317</v>
      </c>
      <c r="AR7" s="127">
        <v>1501.2474192474201</v>
      </c>
      <c r="AS7" s="127">
        <v>1499.8884694636699</v>
      </c>
      <c r="AT7" s="135">
        <v>1506.61426293005</v>
      </c>
      <c r="AU7" s="176">
        <v>1601.5190691661301</v>
      </c>
      <c r="AV7" s="182">
        <f t="shared" si="0"/>
        <v>7.4940723468980259</v>
      </c>
      <c r="AW7" s="180">
        <f t="shared" si="1"/>
        <v>6.2992106587063654</v>
      </c>
      <c r="AX7" s="179"/>
    </row>
    <row r="8" spans="1:50" ht="15" customHeight="1" thickBot="1" x14ac:dyDescent="0.25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99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42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95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102">
        <v>264.67</v>
      </c>
      <c r="AK8" s="103">
        <v>253.57</v>
      </c>
      <c r="AL8" s="6">
        <v>269.230769230769</v>
      </c>
      <c r="AM8" s="121">
        <v>282.777777777778</v>
      </c>
      <c r="AN8" s="124">
        <v>268.75</v>
      </c>
      <c r="AO8" s="127">
        <v>293.33333333333297</v>
      </c>
      <c r="AP8" s="127">
        <v>315.538461538462</v>
      </c>
      <c r="AQ8" s="127">
        <v>315.625</v>
      </c>
      <c r="AR8" s="127">
        <v>326.25</v>
      </c>
      <c r="AS8" s="127">
        <v>325.625</v>
      </c>
      <c r="AT8" s="135">
        <v>334.375</v>
      </c>
      <c r="AU8" s="176">
        <v>348</v>
      </c>
      <c r="AV8" s="182">
        <f t="shared" si="0"/>
        <v>24.285714285714285</v>
      </c>
      <c r="AW8" s="180">
        <f t="shared" si="1"/>
        <v>4.0747663551401869</v>
      </c>
      <c r="AX8" s="179"/>
    </row>
    <row r="9" spans="1:50" ht="15" customHeight="1" thickBot="1" x14ac:dyDescent="0.25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99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42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95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102">
        <v>243.75</v>
      </c>
      <c r="AK9" s="103">
        <v>221.54</v>
      </c>
      <c r="AL9" s="6">
        <v>227.5</v>
      </c>
      <c r="AM9" s="121">
        <v>253.125</v>
      </c>
      <c r="AN9" s="124">
        <v>235.29411764705881</v>
      </c>
      <c r="AO9" s="127">
        <v>256.66666666666669</v>
      </c>
      <c r="AP9" s="127">
        <v>288.66666666666669</v>
      </c>
      <c r="AQ9" s="127">
        <v>278.125</v>
      </c>
      <c r="AR9" s="127">
        <v>318.8235294117647</v>
      </c>
      <c r="AS9" s="127">
        <v>316.66666666666703</v>
      </c>
      <c r="AT9" s="135">
        <v>326.28571428571399</v>
      </c>
      <c r="AU9" s="176">
        <v>358</v>
      </c>
      <c r="AV9" s="182">
        <f t="shared" si="0"/>
        <v>36.38095238095238</v>
      </c>
      <c r="AW9" s="180">
        <f t="shared" si="1"/>
        <v>9.7197898423818838</v>
      </c>
      <c r="AX9" s="179"/>
    </row>
    <row r="10" spans="1:50" ht="15" customHeight="1" thickBot="1" x14ac:dyDescent="0.25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84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95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103">
        <v>345.4</v>
      </c>
      <c r="AK10" s="103">
        <v>352</v>
      </c>
      <c r="AL10" s="6">
        <v>347.93650793650795</v>
      </c>
      <c r="AM10" s="121">
        <v>349.11111111111114</v>
      </c>
      <c r="AN10" s="124">
        <v>332.85714285714283</v>
      </c>
      <c r="AO10" s="127">
        <v>336</v>
      </c>
      <c r="AP10" s="127">
        <v>380.42731850000001</v>
      </c>
      <c r="AQ10" s="127">
        <v>380</v>
      </c>
      <c r="AR10" s="127">
        <v>326.66666666666669</v>
      </c>
      <c r="AS10" s="127">
        <v>351.11111111111114</v>
      </c>
      <c r="AT10" s="135">
        <v>390</v>
      </c>
      <c r="AU10" s="176">
        <v>420</v>
      </c>
      <c r="AV10" s="182">
        <f t="shared" si="0"/>
        <v>24.070089753878406</v>
      </c>
      <c r="AW10" s="180">
        <f t="shared" si="1"/>
        <v>7.6923076923076925</v>
      </c>
      <c r="AX10" s="179"/>
    </row>
    <row r="11" spans="1:50" ht="15" customHeight="1" thickBot="1" x14ac:dyDescent="0.25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99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42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95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103">
        <v>950</v>
      </c>
      <c r="AK11" s="103">
        <v>960</v>
      </c>
      <c r="AL11" s="6">
        <v>968.75</v>
      </c>
      <c r="AM11" s="121">
        <v>972.5</v>
      </c>
      <c r="AN11" s="124">
        <v>920.83333333332996</v>
      </c>
      <c r="AO11" s="127">
        <v>975</v>
      </c>
      <c r="AP11" s="127">
        <v>982.51348700000005</v>
      </c>
      <c r="AQ11" s="127">
        <v>1040</v>
      </c>
      <c r="AR11" s="127">
        <v>1045.7142857142901</v>
      </c>
      <c r="AS11" s="127">
        <v>1077.7777777777801</v>
      </c>
      <c r="AT11" s="135">
        <v>1092.8571428571399</v>
      </c>
      <c r="AU11" s="176">
        <v>1110</v>
      </c>
      <c r="AV11" s="182">
        <f t="shared" si="0"/>
        <v>21.311475409836063</v>
      </c>
      <c r="AW11" s="180">
        <f t="shared" si="1"/>
        <v>1.5686274509806637</v>
      </c>
      <c r="AX11" s="179"/>
    </row>
    <row r="12" spans="1:50" ht="15" customHeight="1" thickBot="1" x14ac:dyDescent="0.25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99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42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95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102">
        <v>1183.33</v>
      </c>
      <c r="AK12" s="103">
        <v>1205</v>
      </c>
      <c r="AL12" s="6">
        <v>1215</v>
      </c>
      <c r="AM12" s="121">
        <v>1236.3636363636399</v>
      </c>
      <c r="AN12" s="124">
        <v>1261.1111111111099</v>
      </c>
      <c r="AO12" s="127">
        <v>1300</v>
      </c>
      <c r="AP12" s="127">
        <v>1302.5736428099999</v>
      </c>
      <c r="AQ12" s="127">
        <v>1327.27272727273</v>
      </c>
      <c r="AR12" s="127">
        <v>1366.6666666666699</v>
      </c>
      <c r="AS12" s="127">
        <v>1400</v>
      </c>
      <c r="AT12" s="135">
        <v>1418.75</v>
      </c>
      <c r="AU12" s="176">
        <v>1450</v>
      </c>
      <c r="AV12" s="182">
        <f t="shared" si="0"/>
        <v>32.916666666666764</v>
      </c>
      <c r="AW12" s="180">
        <f t="shared" si="1"/>
        <v>2.2026431718061676</v>
      </c>
      <c r="AX12" s="179"/>
    </row>
    <row r="13" spans="1:50" ht="15" customHeight="1" thickBot="1" x14ac:dyDescent="0.25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42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95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102">
        <v>153.33000000000001</v>
      </c>
      <c r="AK13" s="103">
        <v>154.17426</v>
      </c>
      <c r="AL13" s="6">
        <v>150</v>
      </c>
      <c r="AM13" s="121">
        <v>153.1873525</v>
      </c>
      <c r="AN13" s="124">
        <v>140</v>
      </c>
      <c r="AO13" s="127">
        <v>145</v>
      </c>
      <c r="AP13" s="127">
        <v>153</v>
      </c>
      <c r="AQ13" s="127">
        <v>150</v>
      </c>
      <c r="AR13" s="127">
        <v>155.74125000000001</v>
      </c>
      <c r="AS13" s="127">
        <v>158</v>
      </c>
      <c r="AT13" s="135">
        <v>160</v>
      </c>
      <c r="AU13" s="176">
        <v>160.57319200000001</v>
      </c>
      <c r="AV13" s="182">
        <f t="shared" si="0"/>
        <v>3.5956077419354879</v>
      </c>
      <c r="AW13" s="180">
        <f t="shared" si="1"/>
        <v>0.3582450000000037</v>
      </c>
      <c r="AX13" s="179"/>
    </row>
    <row r="14" spans="1:50" ht="15" customHeight="1" thickBot="1" x14ac:dyDescent="0.25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42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95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103">
        <v>182</v>
      </c>
      <c r="AK14" s="103">
        <v>185</v>
      </c>
      <c r="AL14" s="6">
        <v>183.33333333333334</v>
      </c>
      <c r="AM14" s="121">
        <v>184.25</v>
      </c>
      <c r="AN14" s="124">
        <v>180.55555555555554</v>
      </c>
      <c r="AO14" s="127">
        <v>192.82352941176501</v>
      </c>
      <c r="AP14" s="127">
        <v>200.78571428571428</v>
      </c>
      <c r="AQ14" s="127">
        <v>197.777777777778</v>
      </c>
      <c r="AR14" s="127">
        <v>200.06818181818201</v>
      </c>
      <c r="AS14" s="127">
        <v>199.738714090287</v>
      </c>
      <c r="AT14" s="135">
        <v>198.529411764706</v>
      </c>
      <c r="AU14" s="176">
        <v>198.82499999999999</v>
      </c>
      <c r="AV14" s="182">
        <f t="shared" si="0"/>
        <v>7.2796762589927937</v>
      </c>
      <c r="AW14" s="180">
        <f t="shared" si="1"/>
        <v>0.14888888888882498</v>
      </c>
      <c r="AX14" s="179"/>
    </row>
    <row r="15" spans="1:50" ht="15" customHeight="1" thickBot="1" x14ac:dyDescent="0.25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99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84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95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102">
        <v>1963.64</v>
      </c>
      <c r="AK15" s="103">
        <v>1950</v>
      </c>
      <c r="AL15" s="6">
        <v>1977.2727272727273</v>
      </c>
      <c r="AM15" s="121">
        <v>1926.42857142857</v>
      </c>
      <c r="AN15" s="124">
        <v>1876.9230769230769</v>
      </c>
      <c r="AO15" s="127">
        <v>1808.3333333333301</v>
      </c>
      <c r="AP15" s="127">
        <v>1837.5</v>
      </c>
      <c r="AQ15" s="127">
        <v>1839.6</v>
      </c>
      <c r="AR15" s="127">
        <v>1902.7433442070901</v>
      </c>
      <c r="AS15" s="127">
        <v>1962.9432624113499</v>
      </c>
      <c r="AT15" s="135">
        <v>1982.1428571428601</v>
      </c>
      <c r="AU15" s="176">
        <v>2000.3076923076901</v>
      </c>
      <c r="AV15" s="182">
        <f t="shared" si="0"/>
        <v>1.8832440903748773</v>
      </c>
      <c r="AW15" s="180">
        <f t="shared" si="1"/>
        <v>0.91642411642385635</v>
      </c>
      <c r="AX15" s="179"/>
    </row>
    <row r="16" spans="1:50" ht="15" customHeight="1" thickBot="1" x14ac:dyDescent="0.25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99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42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95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103">
        <v>190</v>
      </c>
      <c r="AK16" s="103">
        <v>197.83</v>
      </c>
      <c r="AL16" s="6">
        <v>198.76994275971001</v>
      </c>
      <c r="AM16" s="121">
        <v>207.04566675154899</v>
      </c>
      <c r="AN16" s="124">
        <v>218.59562006620831</v>
      </c>
      <c r="AO16" s="127">
        <v>305.58069381598796</v>
      </c>
      <c r="AP16" s="127">
        <v>305.634920634921</v>
      </c>
      <c r="AQ16" s="127">
        <v>308.828898225957</v>
      </c>
      <c r="AR16" s="127">
        <v>323.83116883116884</v>
      </c>
      <c r="AS16" s="127">
        <v>304.0216086434574</v>
      </c>
      <c r="AT16" s="135">
        <v>316.35956200662099</v>
      </c>
      <c r="AU16" s="176">
        <v>351.62034044387002</v>
      </c>
      <c r="AV16" s="182">
        <f t="shared" si="0"/>
        <v>89.517450554788084</v>
      </c>
      <c r="AW16" s="180">
        <f t="shared" si="1"/>
        <v>11.145791900075734</v>
      </c>
      <c r="AX16" s="179"/>
    </row>
    <row r="17" spans="1:50" ht="15" customHeight="1" thickBot="1" x14ac:dyDescent="0.25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99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42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95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102">
        <v>215.88</v>
      </c>
      <c r="AK17" s="103">
        <v>224.69</v>
      </c>
      <c r="AL17" s="6">
        <v>251.69560831325541</v>
      </c>
      <c r="AM17" s="121">
        <v>259.7174163783161</v>
      </c>
      <c r="AN17" s="124">
        <v>254.76384182266537</v>
      </c>
      <c r="AO17" s="127">
        <v>276.60856935366701</v>
      </c>
      <c r="AP17" s="127">
        <v>295.52380952380997</v>
      </c>
      <c r="AQ17" s="127">
        <v>310.46092047930279</v>
      </c>
      <c r="AR17" s="127">
        <v>348.46494222689103</v>
      </c>
      <c r="AS17" s="127">
        <v>328.64392149999998</v>
      </c>
      <c r="AT17" s="135">
        <v>331.51174737571802</v>
      </c>
      <c r="AU17" s="176">
        <v>382.22163865546202</v>
      </c>
      <c r="AV17" s="182">
        <f t="shared" si="0"/>
        <v>83.139665391563213</v>
      </c>
      <c r="AW17" s="180">
        <f t="shared" si="1"/>
        <v>15.296559377207251</v>
      </c>
      <c r="AX17" s="179"/>
    </row>
    <row r="18" spans="1:50" ht="15" customHeight="1" thickBot="1" x14ac:dyDescent="0.25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99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42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95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102">
        <v>1101.8599999999999</v>
      </c>
      <c r="AK18" s="103">
        <v>1083.8499999999999</v>
      </c>
      <c r="AL18" s="6">
        <v>1062.0331465919701</v>
      </c>
      <c r="AM18" s="121">
        <v>998.66443795855605</v>
      </c>
      <c r="AN18" s="124">
        <v>1059.6066631780918</v>
      </c>
      <c r="AO18" s="127">
        <v>1074.4505494505493</v>
      </c>
      <c r="AP18" s="127">
        <v>1042.6557569414713</v>
      </c>
      <c r="AQ18" s="127">
        <v>952.71066760037354</v>
      </c>
      <c r="AR18" s="127">
        <v>1005.85552093015</v>
      </c>
      <c r="AS18" s="127">
        <v>1022.72350034768</v>
      </c>
      <c r="AT18" s="135">
        <v>983.20512820512795</v>
      </c>
      <c r="AU18" s="176">
        <v>1058.0662393162399</v>
      </c>
      <c r="AV18" s="182">
        <f t="shared" si="0"/>
        <v>-2.2628146691223004E-2</v>
      </c>
      <c r="AW18" s="180">
        <f t="shared" si="1"/>
        <v>7.6139870474204425</v>
      </c>
      <c r="AX18" s="179"/>
    </row>
    <row r="19" spans="1:50" ht="15" customHeight="1" thickBot="1" x14ac:dyDescent="0.25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99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42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95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102">
        <v>1919.88</v>
      </c>
      <c r="AK19" s="103">
        <v>1918.41</v>
      </c>
      <c r="AL19" s="6">
        <v>1954.9881796690299</v>
      </c>
      <c r="AM19" s="121">
        <v>1906.5279846374401</v>
      </c>
      <c r="AN19" s="124">
        <v>1863.0952380952381</v>
      </c>
      <c r="AO19" s="127">
        <v>1908.57142857143</v>
      </c>
      <c r="AP19" s="127">
        <v>1987.84799407219</v>
      </c>
      <c r="AQ19" s="127">
        <v>1925.6766987609401</v>
      </c>
      <c r="AR19" s="127">
        <v>1986.2773434415201</v>
      </c>
      <c r="AS19" s="127">
        <v>1998.0540073234499</v>
      </c>
      <c r="AT19" s="135">
        <v>2084.9353520995301</v>
      </c>
      <c r="AU19" s="176">
        <v>2129.7796730632599</v>
      </c>
      <c r="AV19" s="182">
        <f t="shared" si="0"/>
        <v>8.5238971615226919</v>
      </c>
      <c r="AW19" s="180">
        <f t="shared" si="1"/>
        <v>2.1508734512353875</v>
      </c>
      <c r="AX19" s="179"/>
    </row>
    <row r="20" spans="1:50" ht="15" customHeight="1" thickBot="1" x14ac:dyDescent="0.25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99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42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95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103">
        <v>300.3</v>
      </c>
      <c r="AK20" s="103">
        <v>305.07</v>
      </c>
      <c r="AL20" s="6">
        <v>300.93313128397602</v>
      </c>
      <c r="AM20" s="121">
        <v>280.83136448000499</v>
      </c>
      <c r="AN20" s="124">
        <v>270.60842069728017</v>
      </c>
      <c r="AO20" s="127">
        <v>235.80595089930642</v>
      </c>
      <c r="AP20" s="127">
        <v>245.77550270079007</v>
      </c>
      <c r="AQ20" s="127">
        <v>300.88524130190802</v>
      </c>
      <c r="AR20" s="127">
        <v>312.476572447161</v>
      </c>
      <c r="AS20" s="127">
        <v>307.65286404416833</v>
      </c>
      <c r="AT20" s="135">
        <v>292.6875234739685</v>
      </c>
      <c r="AU20" s="176">
        <v>254.98653478304641</v>
      </c>
      <c r="AV20" s="182">
        <f t="shared" si="0"/>
        <v>-11.01111205931287</v>
      </c>
      <c r="AW20" s="180">
        <f t="shared" si="1"/>
        <v>-12.880968837838145</v>
      </c>
      <c r="AX20" s="179"/>
    </row>
    <row r="21" spans="1:50" ht="15" customHeight="1" thickBot="1" x14ac:dyDescent="0.25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99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42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95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102">
        <v>503.89</v>
      </c>
      <c r="AK21" s="103">
        <v>504</v>
      </c>
      <c r="AL21" s="6">
        <v>500.25379800000002</v>
      </c>
      <c r="AM21" s="121">
        <v>485.35353535353499</v>
      </c>
      <c r="AN21" s="124">
        <v>426.4957264957265</v>
      </c>
      <c r="AO21" s="127">
        <v>478</v>
      </c>
      <c r="AP21" s="127">
        <v>482.26351799999998</v>
      </c>
      <c r="AQ21" s="127">
        <v>500.746352413019</v>
      </c>
      <c r="AR21" s="127">
        <v>510</v>
      </c>
      <c r="AS21" s="127">
        <v>515.86859948562096</v>
      </c>
      <c r="AT21" s="135">
        <v>555</v>
      </c>
      <c r="AU21" s="176">
        <v>547.85714285714289</v>
      </c>
      <c r="AV21" s="182">
        <f t="shared" si="0"/>
        <v>36.871517241488753</v>
      </c>
      <c r="AW21" s="180">
        <f t="shared" si="1"/>
        <v>-1.2870012870012812</v>
      </c>
      <c r="AX21" s="179"/>
    </row>
    <row r="22" spans="1:50" ht="15" customHeight="1" thickBot="1" x14ac:dyDescent="0.25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99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42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95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102">
        <v>357.28</v>
      </c>
      <c r="AK22" s="103">
        <v>358</v>
      </c>
      <c r="AL22" s="6">
        <v>332.73504273504301</v>
      </c>
      <c r="AM22" s="121">
        <v>318.16993464052285</v>
      </c>
      <c r="AN22" s="124">
        <v>315.29411764705884</v>
      </c>
      <c r="AO22" s="127">
        <v>394.375</v>
      </c>
      <c r="AP22" s="127">
        <v>398.01427640000003</v>
      </c>
      <c r="AQ22" s="127">
        <v>402.235588972431</v>
      </c>
      <c r="AR22" s="127">
        <v>433.125</v>
      </c>
      <c r="AS22" s="127">
        <v>434.027777777778</v>
      </c>
      <c r="AT22" s="135">
        <v>440.80808080808077</v>
      </c>
      <c r="AU22" s="176">
        <v>465.11111111111109</v>
      </c>
      <c r="AV22" s="182">
        <f t="shared" si="0"/>
        <v>34.706707801126605</v>
      </c>
      <c r="AW22" s="180">
        <f t="shared" si="1"/>
        <v>5.513290559120076</v>
      </c>
      <c r="AX22" s="179"/>
    </row>
    <row r="23" spans="1:50" ht="15" customHeight="1" thickBot="1" x14ac:dyDescent="0.25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99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42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95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103">
        <v>466.9</v>
      </c>
      <c r="AK23" s="103">
        <v>476</v>
      </c>
      <c r="AL23" s="6">
        <v>446.34920634920633</v>
      </c>
      <c r="AM23" s="121">
        <v>415</v>
      </c>
      <c r="AN23" s="124">
        <v>432.72727272727275</v>
      </c>
      <c r="AO23" s="127">
        <v>453.33333333333331</v>
      </c>
      <c r="AP23" s="127">
        <v>460.15238749999997</v>
      </c>
      <c r="AQ23" s="127">
        <v>480</v>
      </c>
      <c r="AR23" s="127">
        <v>491.25</v>
      </c>
      <c r="AS23" s="127">
        <v>494.938271604938</v>
      </c>
      <c r="AT23" s="135">
        <v>511.11111111111109</v>
      </c>
      <c r="AU23" s="176">
        <v>518.88888888888891</v>
      </c>
      <c r="AV23" s="182">
        <f t="shared" si="0"/>
        <v>47.797064186967411</v>
      </c>
      <c r="AW23" s="180">
        <f t="shared" si="1"/>
        <v>1.5217391304347925</v>
      </c>
      <c r="AX23" s="179"/>
    </row>
    <row r="24" spans="1:50" ht="15" customHeight="1" thickBot="1" x14ac:dyDescent="0.25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99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42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95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102">
        <v>561.19000000000005</v>
      </c>
      <c r="AK24" s="103">
        <v>557.44000000000005</v>
      </c>
      <c r="AL24" s="6">
        <v>543.45238095238096</v>
      </c>
      <c r="AM24" s="121">
        <v>523.78472222222217</v>
      </c>
      <c r="AN24" s="124">
        <v>487.69023569023568</v>
      </c>
      <c r="AO24" s="127">
        <v>586.92307692307691</v>
      </c>
      <c r="AP24" s="127">
        <v>596.66666666666697</v>
      </c>
      <c r="AQ24" s="127">
        <v>599.43104514533104</v>
      </c>
      <c r="AR24" s="127">
        <v>603.02380952380997</v>
      </c>
      <c r="AS24" s="127">
        <v>605.34313725490199</v>
      </c>
      <c r="AT24" s="135">
        <v>629.40448658649393</v>
      </c>
      <c r="AU24" s="176">
        <v>646.25</v>
      </c>
      <c r="AV24" s="182">
        <f t="shared" si="0"/>
        <v>41.946200468120452</v>
      </c>
      <c r="AW24" s="180">
        <f t="shared" si="1"/>
        <v>2.6764209300232129</v>
      </c>
      <c r="AX24" s="179"/>
    </row>
    <row r="25" spans="1:50" ht="15" customHeight="1" thickBot="1" x14ac:dyDescent="0.25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99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42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95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102">
        <v>384.79</v>
      </c>
      <c r="AK25" s="103">
        <v>365.61</v>
      </c>
      <c r="AL25" s="6">
        <v>349.80977639437566</v>
      </c>
      <c r="AM25" s="121">
        <v>344.68948663995104</v>
      </c>
      <c r="AN25" s="124">
        <v>349.74457675288704</v>
      </c>
      <c r="AO25" s="127">
        <v>440.81478605935126</v>
      </c>
      <c r="AP25" s="127">
        <v>448.36356744096298</v>
      </c>
      <c r="AQ25" s="127">
        <v>509.7527396579676</v>
      </c>
      <c r="AR25" s="127">
        <v>523.99499117106495</v>
      </c>
      <c r="AS25" s="127">
        <v>521.98015873015902</v>
      </c>
      <c r="AT25" s="135">
        <v>517.76591268918605</v>
      </c>
      <c r="AU25" s="176">
        <v>590.78281367755096</v>
      </c>
      <c r="AV25" s="182">
        <f t="shared" si="0"/>
        <v>89.450240384026614</v>
      </c>
      <c r="AW25" s="180">
        <f t="shared" si="1"/>
        <v>14.102299745676156</v>
      </c>
      <c r="AX25" s="179"/>
    </row>
    <row r="26" spans="1:50" ht="15" customHeight="1" thickBot="1" x14ac:dyDescent="0.25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99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42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95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102">
        <v>186.06</v>
      </c>
      <c r="AK26" s="103">
        <v>180.64</v>
      </c>
      <c r="AL26" s="6">
        <v>178.577539330414</v>
      </c>
      <c r="AM26" s="121">
        <v>205.465258837015</v>
      </c>
      <c r="AN26" s="124">
        <v>170.99853409377224</v>
      </c>
      <c r="AO26" s="127">
        <v>236.7024639487953</v>
      </c>
      <c r="AP26" s="127">
        <v>281.57970486727203</v>
      </c>
      <c r="AQ26" s="127">
        <v>235.87934336782351</v>
      </c>
      <c r="AR26" s="127">
        <v>236.45226523657897</v>
      </c>
      <c r="AS26" s="127">
        <v>243.78489634868419</v>
      </c>
      <c r="AT26" s="135">
        <v>202.824981936824</v>
      </c>
      <c r="AU26" s="176">
        <v>277.53286570488376</v>
      </c>
      <c r="AV26" s="182">
        <f t="shared" si="0"/>
        <v>64.490563827553586</v>
      </c>
      <c r="AW26" s="180">
        <f t="shared" si="1"/>
        <v>36.83366962721081</v>
      </c>
      <c r="AX26" s="179"/>
    </row>
    <row r="27" spans="1:50" ht="15" customHeight="1" thickBot="1" x14ac:dyDescent="0.25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99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42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95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102">
        <v>1509.64</v>
      </c>
      <c r="AK27" s="103">
        <v>1509.26</v>
      </c>
      <c r="AL27" s="6">
        <v>1498.3333333333301</v>
      </c>
      <c r="AM27" s="121">
        <v>1475.0793650793601</v>
      </c>
      <c r="AN27" s="124">
        <v>1412.69841269841</v>
      </c>
      <c r="AO27" s="127">
        <v>1503.125</v>
      </c>
      <c r="AP27" s="127">
        <v>1551.0204081632701</v>
      </c>
      <c r="AQ27" s="127">
        <v>1633.3333333333301</v>
      </c>
      <c r="AR27" s="127">
        <v>1635.3254345216301</v>
      </c>
      <c r="AS27" s="127">
        <v>1591.30952380952</v>
      </c>
      <c r="AT27" s="135">
        <v>1541.2698412698401</v>
      </c>
      <c r="AU27" s="176">
        <v>1570.4761904761899</v>
      </c>
      <c r="AV27" s="182">
        <f t="shared" si="0"/>
        <v>6.2039420806915357</v>
      </c>
      <c r="AW27" s="180">
        <f t="shared" si="1"/>
        <v>1.8949536560247595</v>
      </c>
      <c r="AX27" s="179"/>
    </row>
    <row r="28" spans="1:50" ht="15" customHeight="1" thickBot="1" x14ac:dyDescent="0.25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99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42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95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102">
        <v>1077.6300000000001</v>
      </c>
      <c r="AK28" s="103">
        <v>1066.4100000000001</v>
      </c>
      <c r="AL28" s="6">
        <v>1061.1111111111111</v>
      </c>
      <c r="AM28" s="121">
        <v>1061.03658008658</v>
      </c>
      <c r="AN28" s="124">
        <v>1011.79797979798</v>
      </c>
      <c r="AO28" s="127">
        <v>1084.7222222222199</v>
      </c>
      <c r="AP28" s="127">
        <v>1125.09746588694</v>
      </c>
      <c r="AQ28" s="127">
        <v>1129.2077922077899</v>
      </c>
      <c r="AR28" s="127">
        <v>1131.6854535695099</v>
      </c>
      <c r="AS28" s="127">
        <v>1085.11904761904</v>
      </c>
      <c r="AT28" s="135">
        <v>1178.5714285714287</v>
      </c>
      <c r="AU28" s="176">
        <v>1127.4621212121212</v>
      </c>
      <c r="AV28" s="182">
        <f t="shared" si="0"/>
        <v>21.451621443003763</v>
      </c>
      <c r="AW28" s="180">
        <f t="shared" si="1"/>
        <v>-4.3365472910927512</v>
      </c>
      <c r="AX28" s="179"/>
    </row>
    <row r="29" spans="1:50" ht="15" customHeight="1" thickBot="1" x14ac:dyDescent="0.25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99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42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95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102">
        <v>385.71</v>
      </c>
      <c r="AK29" s="103">
        <v>400</v>
      </c>
      <c r="AL29" s="6">
        <v>385.71428571428572</v>
      </c>
      <c r="AM29" s="121">
        <v>390</v>
      </c>
      <c r="AN29" s="124">
        <v>403.63636363636402</v>
      </c>
      <c r="AO29" s="127">
        <v>435</v>
      </c>
      <c r="AP29" s="127">
        <v>500.14814814814798</v>
      </c>
      <c r="AQ29" s="127">
        <v>490.34965034965001</v>
      </c>
      <c r="AR29" s="127">
        <v>484.76190476190499</v>
      </c>
      <c r="AS29" s="127">
        <v>456.25</v>
      </c>
      <c r="AT29" s="135">
        <v>453.57142857142856</v>
      </c>
      <c r="AU29" s="176">
        <v>495.45454545454544</v>
      </c>
      <c r="AV29" s="182">
        <f t="shared" si="0"/>
        <v>32.121212121212118</v>
      </c>
      <c r="AW29" s="180">
        <f t="shared" si="1"/>
        <v>9.2340730136005735</v>
      </c>
      <c r="AX29" s="179"/>
    </row>
    <row r="30" spans="1:50" ht="15" customHeight="1" thickBot="1" x14ac:dyDescent="0.25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99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42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95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102">
        <v>124.92</v>
      </c>
      <c r="AK30" s="103">
        <v>114.31</v>
      </c>
      <c r="AL30" s="6">
        <v>117.08014931333</v>
      </c>
      <c r="AM30" s="121">
        <v>98.404708581179193</v>
      </c>
      <c r="AN30" s="124">
        <v>96.066274581899592</v>
      </c>
      <c r="AO30" s="127">
        <v>101.23105380458323</v>
      </c>
      <c r="AP30" s="127">
        <v>117.75623069740719</v>
      </c>
      <c r="AQ30" s="127">
        <v>123.38417982277632</v>
      </c>
      <c r="AR30" s="127">
        <v>123.68861715126083</v>
      </c>
      <c r="AS30" s="127">
        <v>118.64658509038962</v>
      </c>
      <c r="AT30" s="135">
        <v>102.77932806014603</v>
      </c>
      <c r="AU30" s="176">
        <v>155.10955493308401</v>
      </c>
      <c r="AV30" s="182">
        <f t="shared" si="0"/>
        <v>2.8709136612042503</v>
      </c>
      <c r="AW30" s="180">
        <f t="shared" si="1"/>
        <v>50.91512842185012</v>
      </c>
      <c r="AX30" s="179"/>
    </row>
    <row r="31" spans="1:50" ht="15" customHeight="1" thickBot="1" x14ac:dyDescent="0.25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84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95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102">
        <v>1154.21</v>
      </c>
      <c r="AK31" s="103">
        <v>1194.44</v>
      </c>
      <c r="AL31" s="6">
        <v>1200.3641892000001</v>
      </c>
      <c r="AM31" s="121">
        <v>1168.5494317847199</v>
      </c>
      <c r="AN31" s="124">
        <v>1135.04966504967</v>
      </c>
      <c r="AO31" s="127">
        <v>1157.28289888112</v>
      </c>
      <c r="AP31" s="127">
        <v>1182.1272953625901</v>
      </c>
      <c r="AQ31" s="127">
        <v>1183.4276018099499</v>
      </c>
      <c r="AR31" s="127">
        <v>1121.77502579979</v>
      </c>
      <c r="AS31" s="127">
        <v>1050.803665442955</v>
      </c>
      <c r="AT31" s="135">
        <v>1143.1113577506474</v>
      </c>
      <c r="AU31" s="176">
        <v>1171.8522629177401</v>
      </c>
      <c r="AV31" s="182">
        <f t="shared" si="0"/>
        <v>2.8304396805071366</v>
      </c>
      <c r="AW31" s="180">
        <f t="shared" si="1"/>
        <v>2.51426993286529</v>
      </c>
      <c r="AX31" s="179"/>
    </row>
    <row r="32" spans="1:50" ht="15" customHeight="1" thickBot="1" x14ac:dyDescent="0.25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99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42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95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102">
        <v>1175.02</v>
      </c>
      <c r="AK32" s="103">
        <v>1140.73</v>
      </c>
      <c r="AL32" s="6">
        <v>1140.2162826355859</v>
      </c>
      <c r="AM32" s="121">
        <v>1095.0576024294819</v>
      </c>
      <c r="AN32" s="124">
        <v>1114.406386336211</v>
      </c>
      <c r="AO32" s="127">
        <v>1204.74819538516</v>
      </c>
      <c r="AP32" s="127">
        <v>1253.2480402045601</v>
      </c>
      <c r="AQ32" s="127">
        <v>1310.2758529028899</v>
      </c>
      <c r="AR32" s="127">
        <v>1372.3132553309899</v>
      </c>
      <c r="AS32" s="127">
        <v>1354.42621816168</v>
      </c>
      <c r="AT32" s="135">
        <v>1338.55998814439</v>
      </c>
      <c r="AU32" s="176">
        <v>1376.03683256053</v>
      </c>
      <c r="AV32" s="182">
        <f t="shared" si="0"/>
        <v>32.43377432288969</v>
      </c>
      <c r="AW32" s="180">
        <f t="shared" si="1"/>
        <v>2.799788186414653</v>
      </c>
      <c r="AX32" s="179"/>
    </row>
    <row r="33" spans="1:50" ht="15" customHeight="1" thickBot="1" x14ac:dyDescent="0.25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99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42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95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102">
        <v>1233.96</v>
      </c>
      <c r="AK33" s="103">
        <v>1257.3800000000001</v>
      </c>
      <c r="AL33" s="6">
        <v>1192.51878868258</v>
      </c>
      <c r="AM33" s="121">
        <v>1181.8026925869999</v>
      </c>
      <c r="AN33" s="124">
        <v>1122.2510822510801</v>
      </c>
      <c r="AO33" s="127">
        <v>1202.6188753775</v>
      </c>
      <c r="AP33" s="127">
        <v>1261.8321678321599</v>
      </c>
      <c r="AQ33" s="127">
        <v>1264.01914012369</v>
      </c>
      <c r="AR33" s="127">
        <v>1245.42294959942</v>
      </c>
      <c r="AS33" s="127">
        <v>1192.16010476728</v>
      </c>
      <c r="AT33" s="135">
        <v>1112.5</v>
      </c>
      <c r="AU33" s="176">
        <v>1150.3409090909099</v>
      </c>
      <c r="AV33" s="182">
        <f t="shared" si="0"/>
        <v>-7.7550291415011463</v>
      </c>
      <c r="AW33" s="180">
        <f t="shared" si="1"/>
        <v>3.4014300306435881</v>
      </c>
      <c r="AX33" s="179"/>
    </row>
    <row r="34" spans="1:50" ht="15" customHeight="1" thickBot="1" x14ac:dyDescent="0.25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99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42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95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102">
        <v>1897.81</v>
      </c>
      <c r="AK34" s="103">
        <v>1899.9</v>
      </c>
      <c r="AL34" s="6">
        <v>1840.5088133557001</v>
      </c>
      <c r="AM34" s="121">
        <v>1793.85897918507</v>
      </c>
      <c r="AN34" s="124">
        <v>1757.5338550338599</v>
      </c>
      <c r="AO34" s="127">
        <v>1787.6262626262601</v>
      </c>
      <c r="AP34" s="127">
        <v>1831.9830496301099</v>
      </c>
      <c r="AQ34" s="127">
        <v>1743.7708855471999</v>
      </c>
      <c r="AR34" s="127">
        <v>1719.8597966361101</v>
      </c>
      <c r="AS34" s="127">
        <v>1787.61155917631</v>
      </c>
      <c r="AT34" s="135">
        <v>1843.6062308660887</v>
      </c>
      <c r="AU34" s="176">
        <v>1880.5916305916305</v>
      </c>
      <c r="AV34" s="182">
        <f t="shared" si="0"/>
        <v>2.2360204175824494</v>
      </c>
      <c r="AW34" s="180">
        <f t="shared" si="1"/>
        <v>2.0061442137872807</v>
      </c>
      <c r="AX34" s="179"/>
    </row>
    <row r="35" spans="1:50" ht="15" customHeight="1" thickBot="1" x14ac:dyDescent="0.25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99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42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95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103">
        <v>1710</v>
      </c>
      <c r="AK35" s="9">
        <v>1725.853421</v>
      </c>
      <c r="AL35" s="6">
        <v>1707.9004329004329</v>
      </c>
      <c r="AM35" s="14">
        <v>1755.132576</v>
      </c>
      <c r="AN35" s="124">
        <v>1696.6666666666599</v>
      </c>
      <c r="AO35" s="127">
        <v>1793.7794937794899</v>
      </c>
      <c r="AP35" s="127">
        <v>1809.5918367346901</v>
      </c>
      <c r="AQ35" s="127">
        <v>1739.4230769230801</v>
      </c>
      <c r="AR35" s="127">
        <v>1697.30158730159</v>
      </c>
      <c r="AS35" s="127">
        <v>1667.8774928774901</v>
      </c>
      <c r="AT35" s="135">
        <v>1757.5757575757573</v>
      </c>
      <c r="AU35" s="176">
        <v>1800.4761904761899</v>
      </c>
      <c r="AV35" s="182">
        <f t="shared" si="0"/>
        <v>7.3539591492773297</v>
      </c>
      <c r="AW35" s="180">
        <f t="shared" si="1"/>
        <v>2.4408866995073741</v>
      </c>
      <c r="AX35" s="179"/>
    </row>
    <row r="36" spans="1:50" ht="15" customHeight="1" thickBot="1" x14ac:dyDescent="0.25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99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42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95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102">
        <v>975.87</v>
      </c>
      <c r="AK36" s="103">
        <v>988.52</v>
      </c>
      <c r="AL36" s="6">
        <v>955.06310658484995</v>
      </c>
      <c r="AM36" s="121">
        <v>935.42373542373502</v>
      </c>
      <c r="AN36" s="124">
        <v>963.32919841692001</v>
      </c>
      <c r="AO36" s="127">
        <v>992.51700680271995</v>
      </c>
      <c r="AP36" s="127">
        <v>1049.4070339426701</v>
      </c>
      <c r="AQ36" s="127">
        <v>1078.3869750305066</v>
      </c>
      <c r="AR36" s="127">
        <v>1133.26702369799</v>
      </c>
      <c r="AS36" s="127">
        <v>1197.1782882635594</v>
      </c>
      <c r="AT36" s="135">
        <v>1204.0064740064699</v>
      </c>
      <c r="AU36" s="176">
        <v>1280.9523809523801</v>
      </c>
      <c r="AV36" s="182">
        <f t="shared" si="0"/>
        <v>29.239981228973633</v>
      </c>
      <c r="AW36" s="180">
        <f t="shared" si="1"/>
        <v>6.3908216946594782</v>
      </c>
      <c r="AX36" s="179"/>
    </row>
    <row r="37" spans="1:50" ht="15" customHeight="1" thickBot="1" x14ac:dyDescent="0.25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42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95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103">
        <v>800</v>
      </c>
      <c r="AK37" s="103">
        <v>809.52</v>
      </c>
      <c r="AL37" s="6">
        <v>780</v>
      </c>
      <c r="AM37" s="121">
        <v>792.59259259259261</v>
      </c>
      <c r="AN37" s="124">
        <v>775.75757575757564</v>
      </c>
      <c r="AO37" s="127">
        <v>825.00000000000011</v>
      </c>
      <c r="AP37" s="127">
        <v>901.23809523809996</v>
      </c>
      <c r="AQ37" s="127">
        <v>879.16666666666697</v>
      </c>
      <c r="AR37" s="127">
        <v>902.513284</v>
      </c>
      <c r="AS37" s="127">
        <v>922.22222222222194</v>
      </c>
      <c r="AT37" s="135">
        <v>983.33333333333337</v>
      </c>
      <c r="AU37" s="176">
        <v>1000.2018564</v>
      </c>
      <c r="AV37" s="182">
        <f t="shared" si="0"/>
        <v>32.380046817784766</v>
      </c>
      <c r="AW37" s="180">
        <f t="shared" si="1"/>
        <v>1.7154430237288094</v>
      </c>
      <c r="AX37" s="179"/>
    </row>
    <row r="38" spans="1:50" ht="15" customHeight="1" thickBot="1" x14ac:dyDescent="0.25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42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95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103">
        <v>217.17</v>
      </c>
      <c r="AK38" s="103">
        <v>219.33</v>
      </c>
      <c r="AL38" s="6">
        <v>200.51282051282001</v>
      </c>
      <c r="AM38" s="121">
        <v>219.83695652173913</v>
      </c>
      <c r="AN38" s="124">
        <v>206.57857345836885</v>
      </c>
      <c r="AO38" s="127">
        <v>236.18344571029991</v>
      </c>
      <c r="AP38" s="127">
        <v>238.09523809523807</v>
      </c>
      <c r="AQ38" s="127">
        <v>237.12315906823915</v>
      </c>
      <c r="AR38" s="127">
        <v>278.95183721270678</v>
      </c>
      <c r="AS38" s="127">
        <v>241.69839916642988</v>
      </c>
      <c r="AT38" s="135">
        <v>220.11134361517995</v>
      </c>
      <c r="AU38" s="176">
        <v>244.86312399355879</v>
      </c>
      <c r="AV38" s="182">
        <f t="shared" si="0"/>
        <v>-0.36063204898942236</v>
      </c>
      <c r="AW38" s="180">
        <f t="shared" si="1"/>
        <v>11.245118026107873</v>
      </c>
      <c r="AX38" s="179"/>
    </row>
    <row r="39" spans="1:50" ht="15" customHeight="1" thickBot="1" x14ac:dyDescent="0.25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42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95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103">
        <v>218.86</v>
      </c>
      <c r="AK39" s="103">
        <v>209.04</v>
      </c>
      <c r="AL39" s="6">
        <v>204.35897435896999</v>
      </c>
      <c r="AM39" s="121">
        <v>224.10059676044301</v>
      </c>
      <c r="AN39" s="124">
        <v>216.92646388475302</v>
      </c>
      <c r="AO39" s="127">
        <v>237.49063525278359</v>
      </c>
      <c r="AP39" s="127">
        <v>240.66233766233799</v>
      </c>
      <c r="AQ39" s="127">
        <v>236.67566351776901</v>
      </c>
      <c r="AR39" s="127">
        <v>242.99379666227492</v>
      </c>
      <c r="AS39" s="127">
        <v>249.72588366450259</v>
      </c>
      <c r="AT39" s="135">
        <v>232.75543155338551</v>
      </c>
      <c r="AU39" s="176">
        <v>284.55917874396101</v>
      </c>
      <c r="AV39" s="182">
        <f t="shared" si="0"/>
        <v>47.838821870379952</v>
      </c>
      <c r="AW39" s="180">
        <f t="shared" si="1"/>
        <v>22.256729668924454</v>
      </c>
      <c r="AX39" s="179"/>
    </row>
    <row r="40" spans="1:50" ht="15" customHeight="1" thickBot="1" x14ac:dyDescent="0.25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42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95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103">
        <v>450</v>
      </c>
      <c r="AK40" s="103">
        <v>440</v>
      </c>
      <c r="AL40" s="6">
        <v>442.30769230769238</v>
      </c>
      <c r="AM40" s="121">
        <v>427.45098039215691</v>
      </c>
      <c r="AN40" s="124">
        <v>415.68627450980392</v>
      </c>
      <c r="AO40" s="127">
        <v>482.35294117647061</v>
      </c>
      <c r="AP40" s="127">
        <v>492.222222222222</v>
      </c>
      <c r="AQ40" s="127">
        <v>502.22222222222223</v>
      </c>
      <c r="AR40" s="127">
        <v>551.85897435897448</v>
      </c>
      <c r="AS40" s="127">
        <v>498.54901960784298</v>
      </c>
      <c r="AT40" s="135">
        <v>500.00000000000011</v>
      </c>
      <c r="AU40" s="176">
        <v>495.83333333333331</v>
      </c>
      <c r="AV40" s="182">
        <f t="shared" si="0"/>
        <v>9.5761245595085729</v>
      </c>
      <c r="AW40" s="180">
        <f t="shared" si="1"/>
        <v>-0.83333333333335968</v>
      </c>
      <c r="AX40" s="179"/>
    </row>
    <row r="41" spans="1:50" ht="15" customHeight="1" thickBot="1" x14ac:dyDescent="0.25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99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42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95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102">
        <v>202.56</v>
      </c>
      <c r="AK41" s="103">
        <v>195.26</v>
      </c>
      <c r="AL41" s="6">
        <v>201.587612425278</v>
      </c>
      <c r="AM41" s="121">
        <v>171.00869946109336</v>
      </c>
      <c r="AN41" s="124">
        <v>190.58209339459339</v>
      </c>
      <c r="AO41" s="127">
        <v>206.9664616539616</v>
      </c>
      <c r="AP41" s="127">
        <v>215.52160041374623</v>
      </c>
      <c r="AQ41" s="127">
        <v>228.76010784711153</v>
      </c>
      <c r="AR41" s="127">
        <v>240.07051076356001</v>
      </c>
      <c r="AS41" s="127">
        <v>234.046324046324</v>
      </c>
      <c r="AT41" s="135">
        <v>184.23527547695932</v>
      </c>
      <c r="AU41" s="176">
        <v>209.20328051518098</v>
      </c>
      <c r="AV41" s="182">
        <f t="shared" si="0"/>
        <v>-3.6412486759833529</v>
      </c>
      <c r="AW41" s="180">
        <f t="shared" si="1"/>
        <v>13.552239099479182</v>
      </c>
      <c r="AX41" s="179"/>
    </row>
    <row r="42" spans="1:50" ht="15" customHeight="1" thickBot="1" x14ac:dyDescent="0.25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99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42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95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102">
        <v>204.99</v>
      </c>
      <c r="AK42" s="103">
        <v>192.99</v>
      </c>
      <c r="AL42" s="6">
        <v>240.30634468468301</v>
      </c>
      <c r="AM42" s="121">
        <v>188.48056322989399</v>
      </c>
      <c r="AN42" s="124">
        <v>218.060258096025</v>
      </c>
      <c r="AO42" s="127">
        <v>193.27407353590402</v>
      </c>
      <c r="AP42" s="127">
        <v>195.50542396809499</v>
      </c>
      <c r="AQ42" s="127">
        <v>200.06841027826701</v>
      </c>
      <c r="AR42" s="127">
        <v>210.990022783961</v>
      </c>
      <c r="AS42" s="127">
        <v>208.398366339543</v>
      </c>
      <c r="AT42" s="135">
        <v>178.43230570238123</v>
      </c>
      <c r="AU42" s="176">
        <v>182.861005484348</v>
      </c>
      <c r="AV42" s="182">
        <f t="shared" si="0"/>
        <v>-11.110262261517635</v>
      </c>
      <c r="AW42" s="180">
        <f t="shared" si="1"/>
        <v>2.4820055788292534</v>
      </c>
      <c r="AX42" s="179"/>
    </row>
    <row r="43" spans="1:50" ht="15" customHeight="1" thickBot="1" x14ac:dyDescent="0.25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42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95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102">
        <v>511.11</v>
      </c>
      <c r="AK43" s="103">
        <v>524.44000000000005</v>
      </c>
      <c r="AL43" s="6">
        <v>513.8888888888888</v>
      </c>
      <c r="AM43" s="121">
        <v>529.41176470588232</v>
      </c>
      <c r="AN43" s="124">
        <v>511.11111111111097</v>
      </c>
      <c r="AO43" s="127">
        <v>562.5</v>
      </c>
      <c r="AP43" s="127">
        <v>565</v>
      </c>
      <c r="AQ43" s="127">
        <v>551.57894736842104</v>
      </c>
      <c r="AR43" s="127">
        <v>571.63461538461502</v>
      </c>
      <c r="AS43" s="127">
        <v>556.86274509803934</v>
      </c>
      <c r="AT43" s="135">
        <v>610</v>
      </c>
      <c r="AU43" s="176">
        <v>657.5</v>
      </c>
      <c r="AV43" s="182">
        <f t="shared" si="0"/>
        <v>28.501890272577924</v>
      </c>
      <c r="AW43" s="180">
        <f t="shared" si="1"/>
        <v>7.7868852459016393</v>
      </c>
      <c r="AX43" s="179"/>
    </row>
    <row r="44" spans="1:50" ht="15" customHeight="1" thickBot="1" x14ac:dyDescent="0.25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42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95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103">
        <v>687.5</v>
      </c>
      <c r="AK44" s="103">
        <v>700.29</v>
      </c>
      <c r="AL44" s="6">
        <v>715.38461538461536</v>
      </c>
      <c r="AM44" s="121">
        <v>707.5</v>
      </c>
      <c r="AN44" s="124">
        <v>700</v>
      </c>
      <c r="AO44" s="127">
        <v>728.57142857142856</v>
      </c>
      <c r="AP44" s="127">
        <v>740</v>
      </c>
      <c r="AQ44" s="127">
        <v>746.875</v>
      </c>
      <c r="AR44" s="127">
        <v>756.25</v>
      </c>
      <c r="AS44" s="127">
        <v>756.66666666666663</v>
      </c>
      <c r="AT44" s="135">
        <v>766.66666666666663</v>
      </c>
      <c r="AU44" s="176">
        <v>780.28438100000005</v>
      </c>
      <c r="AV44" s="182">
        <f t="shared" si="0"/>
        <v>19.309538379204902</v>
      </c>
      <c r="AW44" s="180">
        <f t="shared" si="1"/>
        <v>1.776223608695664</v>
      </c>
      <c r="AX44" s="17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X44"/>
  <sheetViews>
    <sheetView workbookViewId="0">
      <pane xSplit="1" ySplit="1" topLeftCell="AK2" activePane="bottomRight" state="frozen"/>
      <selection pane="bottomLeft" activeCell="A2" sqref="A2"/>
      <selection pane="topRight" activeCell="B1" sqref="B1"/>
      <selection pane="bottomRight" activeCell="AV1" sqref="AV1:AW1"/>
    </sheetView>
  </sheetViews>
  <sheetFormatPr defaultRowHeight="15" customHeight="1" x14ac:dyDescent="0.2"/>
  <cols>
    <col min="1" max="1" width="32.5546875" customWidth="1"/>
    <col min="2" max="11" width="7.53125" style="4" customWidth="1"/>
    <col min="12" max="13" width="9.14453125" style="4" customWidth="1"/>
    <col min="14" max="23" width="9.14453125" customWidth="1"/>
    <col min="24" max="25" width="10.22265625" customWidth="1"/>
    <col min="28" max="28" width="9.28125" customWidth="1"/>
    <col min="29" max="29" width="14.2578125" customWidth="1"/>
    <col min="30" max="30" width="11.43359375" customWidth="1"/>
    <col min="31" max="31" width="10.22265625" customWidth="1"/>
    <col min="37" max="37" width="10.22265625" hidden="1" customWidth="1"/>
    <col min="38" max="40" width="0" hidden="1" customWidth="1"/>
    <col min="43" max="43" width="8.7421875" customWidth="1"/>
    <col min="44" max="44" width="9.953125" customWidth="1"/>
    <col min="45" max="45" width="9.68359375" customWidth="1"/>
    <col min="46" max="46" width="11.8359375" customWidth="1"/>
    <col min="47" max="47" width="10.22265625" customWidth="1"/>
    <col min="48" max="48" width="8.33984375" customWidth="1"/>
    <col min="49" max="49" width="7.53125" customWidth="1"/>
  </cols>
  <sheetData>
    <row r="1" spans="1:50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50" ht="15" customHeight="1" thickBot="1" x14ac:dyDescent="0.25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101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42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95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103">
        <v>500</v>
      </c>
      <c r="AK2" s="103">
        <v>480</v>
      </c>
      <c r="AL2" s="6">
        <v>490.35187300000001</v>
      </c>
      <c r="AM2" s="121">
        <v>486.66666666666703</v>
      </c>
      <c r="AN2" s="124">
        <v>548.18181818181813</v>
      </c>
      <c r="AO2" s="127">
        <v>587.42311111110996</v>
      </c>
      <c r="AP2" s="127">
        <v>595.08333333333303</v>
      </c>
      <c r="AQ2" s="127">
        <v>544.54545454545496</v>
      </c>
      <c r="AR2" s="127">
        <v>547.71428571428601</v>
      </c>
      <c r="AS2" s="127">
        <v>571.90476190476193</v>
      </c>
      <c r="AT2" s="135">
        <v>575.23809523809518</v>
      </c>
      <c r="AU2" s="176">
        <v>583.5</v>
      </c>
      <c r="AV2" s="182">
        <f>(AU2-AI2)/AI2*100</f>
        <v>14.524043179587832</v>
      </c>
      <c r="AW2" s="180">
        <f>(AU2-AT2)/AT2*100</f>
        <v>1.4362582781457049</v>
      </c>
      <c r="AX2" s="179"/>
    </row>
    <row r="3" spans="1:50" ht="15" customHeight="1" thickBot="1" x14ac:dyDescent="0.25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42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95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102">
        <v>45.22</v>
      </c>
      <c r="AK3" s="103">
        <v>42</v>
      </c>
      <c r="AL3" s="6">
        <v>43</v>
      </c>
      <c r="AM3" s="121">
        <v>41</v>
      </c>
      <c r="AN3" s="124">
        <v>46</v>
      </c>
      <c r="AO3" s="127">
        <v>49.947368421052602</v>
      </c>
      <c r="AP3" s="127">
        <v>49.984268190000002</v>
      </c>
      <c r="AQ3" s="127">
        <v>48.18181818181818</v>
      </c>
      <c r="AR3" s="127">
        <v>48.5371120107962</v>
      </c>
      <c r="AS3" s="127">
        <v>48.636363636363633</v>
      </c>
      <c r="AT3" s="135">
        <v>49.1</v>
      </c>
      <c r="AU3" s="176">
        <v>49.247619047619096</v>
      </c>
      <c r="AV3" s="182">
        <f t="shared" ref="AV3:AV44" si="0">(AU3-AI3)/AI3*100</f>
        <v>5.3425006366183876</v>
      </c>
      <c r="AW3" s="180">
        <f t="shared" ref="AW3:AW44" si="1">(AU3-AT3)/AT3*100</f>
        <v>0.30064979148491866</v>
      </c>
      <c r="AX3" s="179"/>
    </row>
    <row r="4" spans="1:50" ht="15" customHeight="1" thickBot="1" x14ac:dyDescent="0.25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101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42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95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102">
        <v>392.43</v>
      </c>
      <c r="AK4" s="103">
        <v>398.69</v>
      </c>
      <c r="AL4" s="6">
        <v>391.85331576635923</v>
      </c>
      <c r="AM4" s="121">
        <v>378.79923674526401</v>
      </c>
      <c r="AN4" s="124">
        <v>365.16349263384842</v>
      </c>
      <c r="AO4" s="127">
        <v>367.702424704713</v>
      </c>
      <c r="AP4" s="127">
        <v>400.138339920948</v>
      </c>
      <c r="AQ4" s="127">
        <v>418.23295281793304</v>
      </c>
      <c r="AR4" s="127">
        <v>423.63368525067602</v>
      </c>
      <c r="AS4" s="127">
        <v>424.21043322275102</v>
      </c>
      <c r="AT4" s="135">
        <v>403.42885375494069</v>
      </c>
      <c r="AU4" s="176">
        <v>416.269527573875</v>
      </c>
      <c r="AV4" s="182">
        <f t="shared" si="0"/>
        <v>13.333068581701477</v>
      </c>
      <c r="AW4" s="180">
        <f t="shared" si="1"/>
        <v>3.1828843424110311</v>
      </c>
      <c r="AX4" s="179"/>
    </row>
    <row r="5" spans="1:50" ht="15" customHeight="1" thickBot="1" x14ac:dyDescent="0.25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42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95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102">
        <v>368.31</v>
      </c>
      <c r="AK5" s="103">
        <v>370.83</v>
      </c>
      <c r="AL5" s="6">
        <v>359.20532556688164</v>
      </c>
      <c r="AM5" s="121">
        <v>329.51251646903825</v>
      </c>
      <c r="AN5" s="124">
        <v>337.40567732662606</v>
      </c>
      <c r="AO5" s="127">
        <v>338.315766359245</v>
      </c>
      <c r="AP5" s="127">
        <v>367.49286341677652</v>
      </c>
      <c r="AQ5" s="127">
        <v>385.72790845518119</v>
      </c>
      <c r="AR5" s="127">
        <v>396.73288684836803</v>
      </c>
      <c r="AS5" s="127">
        <v>384.74000307992401</v>
      </c>
      <c r="AT5" s="135">
        <v>385.71146245059288</v>
      </c>
      <c r="AU5" s="176">
        <v>387.000564652739</v>
      </c>
      <c r="AV5" s="182">
        <f t="shared" si="0"/>
        <v>11.328784677711996</v>
      </c>
      <c r="AW5" s="180">
        <f t="shared" si="1"/>
        <v>0.33421412834243963</v>
      </c>
      <c r="AX5" s="179"/>
    </row>
    <row r="6" spans="1:50" ht="15" customHeight="1" thickBot="1" x14ac:dyDescent="0.25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101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42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95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102">
        <v>1022.82</v>
      </c>
      <c r="AK6" s="103">
        <v>1052.78</v>
      </c>
      <c r="AL6" s="6">
        <v>995.89169000933703</v>
      </c>
      <c r="AM6" s="121">
        <v>959.83085482254899</v>
      </c>
      <c r="AN6" s="124">
        <v>970.12141738030914</v>
      </c>
      <c r="AO6" s="127">
        <v>1020.16937755931</v>
      </c>
      <c r="AP6" s="127">
        <v>1049.5533813780939</v>
      </c>
      <c r="AQ6" s="127">
        <v>1049.6864952488427</v>
      </c>
      <c r="AR6" s="127">
        <v>1059.92529106393</v>
      </c>
      <c r="AS6" s="127">
        <v>1036.2480710829352</v>
      </c>
      <c r="AT6" s="135">
        <v>1091.1541994253726</v>
      </c>
      <c r="AU6" s="176">
        <v>1121.10990860991</v>
      </c>
      <c r="AV6" s="182">
        <f t="shared" si="0"/>
        <v>11.008980047398484</v>
      </c>
      <c r="AW6" s="180">
        <f t="shared" si="1"/>
        <v>2.7453231816651429</v>
      </c>
      <c r="AX6" s="179"/>
    </row>
    <row r="7" spans="1:50" ht="15" customHeight="1" thickBot="1" x14ac:dyDescent="0.25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101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42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95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103">
        <v>1330.6</v>
      </c>
      <c r="AK7" s="103">
        <v>1306.75</v>
      </c>
      <c r="AL7" s="6">
        <v>1311.0252518585201</v>
      </c>
      <c r="AM7" s="121">
        <v>1316.0230119339701</v>
      </c>
      <c r="AN7" s="124">
        <v>1320.47354823872</v>
      </c>
      <c r="AO7" s="127">
        <v>1418.0871212121201</v>
      </c>
      <c r="AP7" s="127">
        <v>1450.0370510277201</v>
      </c>
      <c r="AQ7" s="127">
        <v>1502.34096839515</v>
      </c>
      <c r="AR7" s="127">
        <v>1540.5745224304781</v>
      </c>
      <c r="AS7" s="127">
        <v>1506.1968771330573</v>
      </c>
      <c r="AT7" s="135">
        <v>1514.9625982662301</v>
      </c>
      <c r="AU7" s="176">
        <v>1551.9232751822337</v>
      </c>
      <c r="AV7" s="182">
        <f t="shared" si="0"/>
        <v>18.066495201769698</v>
      </c>
      <c r="AW7" s="180">
        <f t="shared" si="1"/>
        <v>2.4397088719089561</v>
      </c>
      <c r="AX7" s="179"/>
    </row>
    <row r="8" spans="1:50" ht="15" customHeight="1" thickBot="1" x14ac:dyDescent="0.25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101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42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95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102">
        <v>348.57</v>
      </c>
      <c r="AK8" s="103">
        <v>344.74</v>
      </c>
      <c r="AL8" s="6">
        <v>320</v>
      </c>
      <c r="AM8" s="121">
        <v>326.66666666666669</v>
      </c>
      <c r="AN8" s="124">
        <v>326.1904761904762</v>
      </c>
      <c r="AO8" s="127">
        <v>356.31578947368422</v>
      </c>
      <c r="AP8" s="127">
        <v>360.38561399999998</v>
      </c>
      <c r="AQ8" s="127">
        <v>385</v>
      </c>
      <c r="AR8" s="127">
        <v>389.4736842105263</v>
      </c>
      <c r="AS8" s="127">
        <v>360</v>
      </c>
      <c r="AT8" s="135">
        <v>400</v>
      </c>
      <c r="AU8" s="176">
        <v>402.11764705882399</v>
      </c>
      <c r="AV8" s="182">
        <f t="shared" si="0"/>
        <v>18.269896193771761</v>
      </c>
      <c r="AW8" s="180">
        <f t="shared" si="1"/>
        <v>0.52941176470599771</v>
      </c>
      <c r="AX8" s="179"/>
    </row>
    <row r="9" spans="1:50" ht="15" customHeight="1" thickBot="1" x14ac:dyDescent="0.25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101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42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95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102">
        <v>320.95</v>
      </c>
      <c r="AK9" s="103">
        <v>328.95</v>
      </c>
      <c r="AL9" s="6">
        <v>318.42105263157896</v>
      </c>
      <c r="AM9" s="121">
        <v>325</v>
      </c>
      <c r="AN9" s="124">
        <v>307.14285714285717</v>
      </c>
      <c r="AO9" s="127">
        <v>348.23529411764707</v>
      </c>
      <c r="AP9" s="127">
        <v>349.4723189</v>
      </c>
      <c r="AQ9" s="127">
        <v>369.04761904761904</v>
      </c>
      <c r="AR9" s="127">
        <v>384.21052631578948</v>
      </c>
      <c r="AS9" s="127">
        <v>345.23809523809524</v>
      </c>
      <c r="AT9" s="135">
        <v>390</v>
      </c>
      <c r="AU9" s="176">
        <v>389.444444444444</v>
      </c>
      <c r="AV9" s="182">
        <f t="shared" si="0"/>
        <v>20.757967269595039</v>
      </c>
      <c r="AW9" s="180">
        <f t="shared" si="1"/>
        <v>-0.14245014245025583</v>
      </c>
      <c r="AX9" s="179"/>
    </row>
    <row r="10" spans="1:50" ht="15" customHeight="1" thickBot="1" x14ac:dyDescent="0.25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42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95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102">
        <v>492.06</v>
      </c>
      <c r="AK10" s="103">
        <v>502.73</v>
      </c>
      <c r="AL10" s="6">
        <v>500.63636363636402</v>
      </c>
      <c r="AM10" s="121">
        <v>454.54545454545456</v>
      </c>
      <c r="AN10" s="124">
        <v>409.09090909090907</v>
      </c>
      <c r="AO10" s="127">
        <v>451.43254545454499</v>
      </c>
      <c r="AP10" s="127">
        <v>480</v>
      </c>
      <c r="AQ10" s="129">
        <v>482.4</v>
      </c>
      <c r="AR10" s="127">
        <v>485.85328673999999</v>
      </c>
      <c r="AS10" s="127">
        <v>473.63636363636402</v>
      </c>
      <c r="AT10" s="135">
        <v>512.49312755999995</v>
      </c>
      <c r="AU10" s="176">
        <v>515.48136269999998</v>
      </c>
      <c r="AV10" s="182">
        <f t="shared" si="0"/>
        <v>13.404765746342528</v>
      </c>
      <c r="AW10" s="180">
        <f t="shared" si="1"/>
        <v>0.58307809008622902</v>
      </c>
      <c r="AX10" s="179"/>
    </row>
    <row r="11" spans="1:50" ht="15" customHeight="1" thickBot="1" x14ac:dyDescent="0.25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101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42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95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102">
        <v>900.09</v>
      </c>
      <c r="AK11" s="103">
        <v>935.49</v>
      </c>
      <c r="AL11" s="6">
        <v>941.32653061225005</v>
      </c>
      <c r="AM11" s="121">
        <v>904.16666666667004</v>
      </c>
      <c r="AN11" s="125">
        <v>900</v>
      </c>
      <c r="AO11" s="127">
        <v>972.46913580246996</v>
      </c>
      <c r="AP11" s="127">
        <v>1015.89743589744</v>
      </c>
      <c r="AQ11" s="127">
        <v>1034.375</v>
      </c>
      <c r="AR11" s="127">
        <v>1066.4896245059299</v>
      </c>
      <c r="AS11" s="127">
        <v>1134.3434343434342</v>
      </c>
      <c r="AT11" s="135">
        <v>1119.7916666666667</v>
      </c>
      <c r="AU11" s="176">
        <v>1120.4813819999999</v>
      </c>
      <c r="AV11" s="182">
        <f t="shared" si="0"/>
        <v>29.952737603092817</v>
      </c>
      <c r="AW11" s="180">
        <f t="shared" si="1"/>
        <v>6.1593183255801785E-2</v>
      </c>
      <c r="AX11" s="179"/>
    </row>
    <row r="12" spans="1:50" ht="15" customHeight="1" thickBot="1" x14ac:dyDescent="0.25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101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42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95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102">
        <v>1184.3800000000001</v>
      </c>
      <c r="AK12" s="103">
        <v>1169.23</v>
      </c>
      <c r="AL12" s="6">
        <v>1203.125</v>
      </c>
      <c r="AM12" s="121">
        <v>1160</v>
      </c>
      <c r="AN12" s="124">
        <v>1124.2647058823529</v>
      </c>
      <c r="AO12" s="127">
        <v>1150.8641975308601</v>
      </c>
      <c r="AP12" s="127">
        <v>1203.8461538461499</v>
      </c>
      <c r="AQ12" s="127">
        <v>1250</v>
      </c>
      <c r="AR12" s="127">
        <v>1263.44720496894</v>
      </c>
      <c r="AS12" s="127">
        <v>1284.375</v>
      </c>
      <c r="AT12" s="135">
        <v>1268.1318681318683</v>
      </c>
      <c r="AU12" s="176">
        <v>1270.1428571428601</v>
      </c>
      <c r="AV12" s="182">
        <f t="shared" si="0"/>
        <v>15.093851132686339</v>
      </c>
      <c r="AW12" s="180">
        <f t="shared" si="1"/>
        <v>0.15857885615273348</v>
      </c>
      <c r="AX12" s="179"/>
    </row>
    <row r="13" spans="1:50" ht="15" customHeight="1" thickBot="1" x14ac:dyDescent="0.25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84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95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103">
        <v>152</v>
      </c>
      <c r="AK13" s="103">
        <v>151.01426499999999</v>
      </c>
      <c r="AL13" s="6">
        <v>147.5</v>
      </c>
      <c r="AM13" s="121">
        <v>132.85714285714286</v>
      </c>
      <c r="AN13" s="124">
        <v>146.66666666666666</v>
      </c>
      <c r="AO13" s="127">
        <v>147.5</v>
      </c>
      <c r="AP13" s="127">
        <v>150.37491499999999</v>
      </c>
      <c r="AQ13" s="127">
        <v>152.75493119999999</v>
      </c>
      <c r="AR13" s="127">
        <v>158.88888888888889</v>
      </c>
      <c r="AS13" s="127">
        <v>160</v>
      </c>
      <c r="AT13" s="135">
        <v>164</v>
      </c>
      <c r="AU13" s="176">
        <v>165.55555555555554</v>
      </c>
      <c r="AV13" s="182">
        <f t="shared" si="0"/>
        <v>6.8100358422938987</v>
      </c>
      <c r="AW13" s="180">
        <f t="shared" si="1"/>
        <v>0.94850948509484323</v>
      </c>
      <c r="AX13" s="179"/>
    </row>
    <row r="14" spans="1:50" ht="15" customHeight="1" thickBot="1" x14ac:dyDescent="0.25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42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95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102">
        <v>188.26</v>
      </c>
      <c r="AK14" s="103">
        <v>190.63</v>
      </c>
      <c r="AL14" s="6">
        <v>186.222222222222</v>
      </c>
      <c r="AM14" s="121">
        <v>178.18181818181819</v>
      </c>
      <c r="AN14" s="124">
        <v>176.81818181818181</v>
      </c>
      <c r="AO14" s="127">
        <v>179.157894736842</v>
      </c>
      <c r="AP14" s="127">
        <v>182.68392299999999</v>
      </c>
      <c r="AQ14" s="127">
        <v>187.27272727272728</v>
      </c>
      <c r="AR14" s="127">
        <v>195.12865497076001</v>
      </c>
      <c r="AS14" s="127">
        <v>196.42857142857099</v>
      </c>
      <c r="AT14" s="135">
        <v>195.73814942999999</v>
      </c>
      <c r="AU14" s="176">
        <v>196.157894736842</v>
      </c>
      <c r="AV14" s="182">
        <f t="shared" si="0"/>
        <v>4.1061452513965833</v>
      </c>
      <c r="AW14" s="180">
        <f t="shared" si="1"/>
        <v>0.21444225771231826</v>
      </c>
      <c r="AX14" s="179"/>
    </row>
    <row r="15" spans="1:50" ht="15" customHeight="1" thickBot="1" x14ac:dyDescent="0.25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101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42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95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102">
        <v>1816.67</v>
      </c>
      <c r="AK15" s="103">
        <v>1806.67</v>
      </c>
      <c r="AL15" s="6">
        <v>1795.8571428571399</v>
      </c>
      <c r="AM15" s="121">
        <v>1747.61904761905</v>
      </c>
      <c r="AN15" s="124">
        <v>1681.25</v>
      </c>
      <c r="AO15" s="127">
        <v>1691.6666666666667</v>
      </c>
      <c r="AP15" s="127">
        <v>1703.4631280000001</v>
      </c>
      <c r="AQ15" s="127">
        <v>1753.8461538461538</v>
      </c>
      <c r="AR15" s="127">
        <v>1805.9230769230801</v>
      </c>
      <c r="AS15" s="127">
        <v>1792.8571428571429</v>
      </c>
      <c r="AT15" s="135">
        <v>1764.2857142857142</v>
      </c>
      <c r="AU15" s="176">
        <v>1775.6666666666699</v>
      </c>
      <c r="AV15" s="182">
        <f t="shared" si="0"/>
        <v>-4.018018018017842</v>
      </c>
      <c r="AW15" s="180">
        <f t="shared" si="1"/>
        <v>0.64507422402178094</v>
      </c>
      <c r="AX15" s="179"/>
    </row>
    <row r="16" spans="1:50" ht="15" customHeight="1" thickBot="1" x14ac:dyDescent="0.25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101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42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95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102">
        <v>193.66</v>
      </c>
      <c r="AK16" s="103">
        <v>209.69</v>
      </c>
      <c r="AL16" s="6">
        <v>201.70312143996355</v>
      </c>
      <c r="AM16" s="121">
        <v>234.89918595896901</v>
      </c>
      <c r="AN16" s="124">
        <v>226.11369197337578</v>
      </c>
      <c r="AO16" s="127">
        <v>282.91182501708818</v>
      </c>
      <c r="AP16" s="127">
        <v>290.96436184119</v>
      </c>
      <c r="AQ16" s="127">
        <v>303.27216261998876</v>
      </c>
      <c r="AR16" s="127">
        <v>300.50534187011698</v>
      </c>
      <c r="AS16" s="127">
        <v>324.18635332921002</v>
      </c>
      <c r="AT16" s="135">
        <v>330.43073593073598</v>
      </c>
      <c r="AU16" s="176">
        <v>390.60346141091492</v>
      </c>
      <c r="AV16" s="182">
        <f t="shared" si="0"/>
        <v>94.486346696930568</v>
      </c>
      <c r="AW16" s="180">
        <f t="shared" si="1"/>
        <v>18.210389935636069</v>
      </c>
      <c r="AX16" s="179"/>
    </row>
    <row r="17" spans="1:50" ht="15" customHeight="1" thickBot="1" x14ac:dyDescent="0.25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101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42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95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102">
        <v>195.96</v>
      </c>
      <c r="AK17" s="103">
        <v>211.61</v>
      </c>
      <c r="AL17" s="6">
        <v>208.28206880838459</v>
      </c>
      <c r="AM17" s="121">
        <v>266.24098124098123</v>
      </c>
      <c r="AN17" s="124">
        <v>227.79118115086496</v>
      </c>
      <c r="AO17" s="127">
        <v>279.40180024579007</v>
      </c>
      <c r="AP17" s="127">
        <v>300.150299992405</v>
      </c>
      <c r="AQ17" s="127">
        <v>327.71593485879202</v>
      </c>
      <c r="AR17" s="127">
        <v>321.77046081937402</v>
      </c>
      <c r="AS17" s="127">
        <v>333.33333333333331</v>
      </c>
      <c r="AT17" s="135">
        <v>357.06709956709898</v>
      </c>
      <c r="AU17" s="176">
        <v>393.96207415772631</v>
      </c>
      <c r="AV17" s="182">
        <f t="shared" si="0"/>
        <v>93.027196667131093</v>
      </c>
      <c r="AW17" s="180">
        <f t="shared" si="1"/>
        <v>10.332784688188315</v>
      </c>
      <c r="AX17" s="179"/>
    </row>
    <row r="18" spans="1:50" ht="15" customHeight="1" thickBot="1" x14ac:dyDescent="0.25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101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84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95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102">
        <v>916.67</v>
      </c>
      <c r="AK18" s="103">
        <v>952.5</v>
      </c>
      <c r="AL18" s="6">
        <v>947.22222222222194</v>
      </c>
      <c r="AM18" s="121">
        <v>896.17283950617298</v>
      </c>
      <c r="AN18" s="124">
        <v>866.66666666667004</v>
      </c>
      <c r="AO18" s="127">
        <v>882.22222222222229</v>
      </c>
      <c r="AP18" s="127">
        <v>895</v>
      </c>
      <c r="AQ18" s="127">
        <v>868.33333333333303</v>
      </c>
      <c r="AR18" s="127">
        <v>816.66666666666663</v>
      </c>
      <c r="AS18" s="127">
        <v>838.77551020407998</v>
      </c>
      <c r="AT18" s="135">
        <v>800</v>
      </c>
      <c r="AU18" s="176">
        <v>825</v>
      </c>
      <c r="AV18" s="182">
        <f t="shared" si="0"/>
        <v>-17.5</v>
      </c>
      <c r="AW18" s="180">
        <f t="shared" si="1"/>
        <v>3.125</v>
      </c>
      <c r="AX18" s="179"/>
    </row>
    <row r="19" spans="1:50" ht="15" customHeight="1" thickBot="1" x14ac:dyDescent="0.25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101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42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95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102">
        <v>2333.33</v>
      </c>
      <c r="AK19" s="103">
        <v>2345.89</v>
      </c>
      <c r="AL19" s="6">
        <v>2351.8423170000001</v>
      </c>
      <c r="AM19" s="121">
        <v>2325.9259259259302</v>
      </c>
      <c r="AN19" s="124">
        <v>2253.7213483901301</v>
      </c>
      <c r="AO19" s="127">
        <v>2350</v>
      </c>
      <c r="AP19" s="127">
        <v>2387.17948717949</v>
      </c>
      <c r="AQ19" s="127">
        <v>2351.8518518518499</v>
      </c>
      <c r="AR19" s="127">
        <v>2326.4367816091999</v>
      </c>
      <c r="AS19" s="127">
        <v>2337.5247691</v>
      </c>
      <c r="AT19" s="135">
        <v>2322.70531400966</v>
      </c>
      <c r="AU19" s="176">
        <v>2347.7011494252902</v>
      </c>
      <c r="AV19" s="182">
        <f t="shared" si="0"/>
        <v>-1.5867942920917637</v>
      </c>
      <c r="AW19" s="180">
        <f t="shared" si="1"/>
        <v>1.0761518159391528</v>
      </c>
      <c r="AX19" s="179"/>
    </row>
    <row r="20" spans="1:50" ht="15" customHeight="1" thickBot="1" x14ac:dyDescent="0.25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101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42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95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103">
        <v>287.3</v>
      </c>
      <c r="AK20" s="103">
        <v>253.12</v>
      </c>
      <c r="AL20" s="6">
        <v>253.49400848452925</v>
      </c>
      <c r="AM20" s="121">
        <v>302.96611312091198</v>
      </c>
      <c r="AN20" s="124">
        <v>282.57556930540301</v>
      </c>
      <c r="AO20" s="127">
        <v>275.18255765460202</v>
      </c>
      <c r="AP20" s="127">
        <v>274.25660900874402</v>
      </c>
      <c r="AQ20" s="127">
        <v>301.17044782563403</v>
      </c>
      <c r="AR20" s="127">
        <v>321.43706714308399</v>
      </c>
      <c r="AS20" s="127">
        <v>379.62337389736257</v>
      </c>
      <c r="AT20" s="135">
        <v>407.13346932976089</v>
      </c>
      <c r="AU20" s="176">
        <v>404.88710635769462</v>
      </c>
      <c r="AV20" s="182">
        <f t="shared" si="0"/>
        <v>61.696451613399638</v>
      </c>
      <c r="AW20" s="180">
        <f t="shared" si="1"/>
        <v>-0.55175099599753274</v>
      </c>
      <c r="AX20" s="179"/>
    </row>
    <row r="21" spans="1:50" ht="15" customHeight="1" thickBot="1" x14ac:dyDescent="0.25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101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42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95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102">
        <v>524.89</v>
      </c>
      <c r="AK21" s="103">
        <v>545.45000000000005</v>
      </c>
      <c r="AL21" s="6">
        <v>515.15151515151513</v>
      </c>
      <c r="AM21" s="121">
        <v>475.54545454545502</v>
      </c>
      <c r="AN21" s="124">
        <v>472.72727272727269</v>
      </c>
      <c r="AO21" s="127">
        <v>496.06060606060601</v>
      </c>
      <c r="AP21" s="127">
        <v>497.83142600000002</v>
      </c>
      <c r="AQ21" s="127">
        <v>500.60606060606102</v>
      </c>
      <c r="AR21" s="127">
        <v>530.6391734</v>
      </c>
      <c r="AS21" s="127">
        <v>561.63636363636397</v>
      </c>
      <c r="AT21" s="135">
        <v>566.59090909090912</v>
      </c>
      <c r="AU21" s="176">
        <v>590.90909090909099</v>
      </c>
      <c r="AV21" s="182">
        <f t="shared" si="0"/>
        <v>18.181818181818198</v>
      </c>
      <c r="AW21" s="180">
        <f t="shared" si="1"/>
        <v>4.2920176494183799</v>
      </c>
      <c r="AX21" s="179"/>
    </row>
    <row r="22" spans="1:50" ht="15" customHeight="1" thickBot="1" x14ac:dyDescent="0.25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101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42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95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102">
        <v>457.63</v>
      </c>
      <c r="AK22" s="103">
        <v>457.07</v>
      </c>
      <c r="AL22" s="6">
        <v>454.64197294860924</v>
      </c>
      <c r="AM22" s="121">
        <v>425.23056653491443</v>
      </c>
      <c r="AN22" s="124">
        <v>400.38327943466288</v>
      </c>
      <c r="AO22" s="127">
        <v>448.77377897972877</v>
      </c>
      <c r="AP22" s="127">
        <v>450.03157399999998</v>
      </c>
      <c r="AQ22" s="127">
        <v>453.22108721318199</v>
      </c>
      <c r="AR22" s="127">
        <v>485.81160687138964</v>
      </c>
      <c r="AS22" s="127">
        <v>487.57887172116398</v>
      </c>
      <c r="AT22" s="135">
        <v>500.80861244019098</v>
      </c>
      <c r="AU22" s="176">
        <v>525.97402597402595</v>
      </c>
      <c r="AV22" s="182">
        <f t="shared" si="0"/>
        <v>29.763023882163591</v>
      </c>
      <c r="AW22" s="180">
        <f t="shared" si="1"/>
        <v>5.0249562225410696</v>
      </c>
      <c r="AX22" s="179"/>
    </row>
    <row r="23" spans="1:50" ht="15" customHeight="1" thickBot="1" x14ac:dyDescent="0.25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101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42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95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102">
        <v>507.94</v>
      </c>
      <c r="AK23" s="103">
        <v>509.24</v>
      </c>
      <c r="AL23" s="6">
        <v>506.80500658761503</v>
      </c>
      <c r="AM23" s="121">
        <v>494.46640316205549</v>
      </c>
      <c r="AN23" s="124">
        <v>446.06242941840776</v>
      </c>
      <c r="AO23" s="127">
        <v>503.53681744986102</v>
      </c>
      <c r="AP23" s="127">
        <v>511.73851200000001</v>
      </c>
      <c r="AQ23" s="127">
        <v>521.81182947487298</v>
      </c>
      <c r="AR23" s="127">
        <v>533.28741965105598</v>
      </c>
      <c r="AS23" s="127">
        <v>545.14299000232495</v>
      </c>
      <c r="AT23" s="135">
        <v>590.90909090909088</v>
      </c>
      <c r="AU23" s="176">
        <v>592.88770053475901</v>
      </c>
      <c r="AV23" s="182">
        <f t="shared" si="0"/>
        <v>26.471709651539982</v>
      </c>
      <c r="AW23" s="180">
        <f t="shared" si="1"/>
        <v>0.33484162895922159</v>
      </c>
      <c r="AX23" s="179"/>
    </row>
    <row r="24" spans="1:50" ht="15" customHeight="1" thickBot="1" x14ac:dyDescent="0.25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101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42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95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102">
        <v>581.63</v>
      </c>
      <c r="AK24" s="103">
        <v>595.89</v>
      </c>
      <c r="AL24" s="6">
        <v>600.96590909090901</v>
      </c>
      <c r="AM24" s="121">
        <v>576.64576802507804</v>
      </c>
      <c r="AN24" s="124">
        <v>547.93388429752076</v>
      </c>
      <c r="AO24" s="127">
        <v>594.64451276045486</v>
      </c>
      <c r="AP24" s="127">
        <v>598.17391304347802</v>
      </c>
      <c r="AQ24" s="127">
        <v>601.21939325496601</v>
      </c>
      <c r="AR24" s="127">
        <v>606.85805422647525</v>
      </c>
      <c r="AS24" s="127">
        <v>615.04072343993289</v>
      </c>
      <c r="AT24" s="135">
        <v>649.04306220095702</v>
      </c>
      <c r="AU24" s="176">
        <v>683.88429752066099</v>
      </c>
      <c r="AV24" s="182">
        <f t="shared" si="0"/>
        <v>43.824852579960591</v>
      </c>
      <c r="AW24" s="180">
        <f t="shared" si="1"/>
        <v>5.3680930201386872</v>
      </c>
      <c r="AX24" s="179"/>
    </row>
    <row r="25" spans="1:50" ht="15" customHeight="1" thickBot="1" x14ac:dyDescent="0.25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101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42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95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102">
        <v>350.39</v>
      </c>
      <c r="AK25" s="103">
        <v>376.13</v>
      </c>
      <c r="AL25" s="6">
        <v>374.21550671550699</v>
      </c>
      <c r="AM25" s="121">
        <v>360.899470899471</v>
      </c>
      <c r="AN25" s="124">
        <v>376.86077108785702</v>
      </c>
      <c r="AO25" s="127">
        <v>426.16620495732298</v>
      </c>
      <c r="AP25" s="127">
        <v>461.88716881119302</v>
      </c>
      <c r="AQ25" s="127">
        <v>518.87266799098802</v>
      </c>
      <c r="AR25" s="127">
        <v>525.72131522326697</v>
      </c>
      <c r="AS25" s="127">
        <v>531.14911935849398</v>
      </c>
      <c r="AT25" s="135">
        <v>502.74911816578498</v>
      </c>
      <c r="AU25" s="176">
        <v>548.07037768994303</v>
      </c>
      <c r="AV25" s="182">
        <f t="shared" si="0"/>
        <v>32.095306171464777</v>
      </c>
      <c r="AW25" s="180">
        <f t="shared" si="1"/>
        <v>9.0146870251124049</v>
      </c>
      <c r="AX25" s="179"/>
    </row>
    <row r="26" spans="1:50" ht="15" customHeight="1" thickBot="1" x14ac:dyDescent="0.25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101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42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95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102">
        <v>225.57</v>
      </c>
      <c r="AK26" s="103">
        <v>228.24</v>
      </c>
      <c r="AL26" s="6">
        <v>218.25859466298306</v>
      </c>
      <c r="AM26" s="121">
        <v>207.31729491885901</v>
      </c>
      <c r="AN26" s="124">
        <v>255.56662020521401</v>
      </c>
      <c r="AO26" s="127">
        <v>305.01840541153899</v>
      </c>
      <c r="AP26" s="127">
        <v>345.851833910594</v>
      </c>
      <c r="AQ26" s="127">
        <v>358.62361340147856</v>
      </c>
      <c r="AR26" s="127">
        <v>402.86913040047301</v>
      </c>
      <c r="AS26" s="127">
        <v>413.95982635478401</v>
      </c>
      <c r="AT26" s="135">
        <v>395.63447980266699</v>
      </c>
      <c r="AU26" s="176">
        <v>445.07977496276453</v>
      </c>
      <c r="AV26" s="182">
        <f t="shared" si="0"/>
        <v>103.04085862347669</v>
      </c>
      <c r="AW26" s="180">
        <f t="shared" si="1"/>
        <v>12.497721428314254</v>
      </c>
      <c r="AX26" s="179"/>
    </row>
    <row r="27" spans="1:50" ht="15" customHeight="1" thickBot="1" x14ac:dyDescent="0.25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101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42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95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102">
        <v>1607.65</v>
      </c>
      <c r="AK27" s="103">
        <v>1626.16</v>
      </c>
      <c r="AL27" s="6">
        <v>1619.7634609399299</v>
      </c>
      <c r="AM27" s="121">
        <v>1573.3686366453801</v>
      </c>
      <c r="AN27" s="124">
        <v>1575.50314465409</v>
      </c>
      <c r="AO27" s="127">
        <v>1608.2289055973299</v>
      </c>
      <c r="AP27" s="127">
        <v>1629.6407206950601</v>
      </c>
      <c r="AQ27" s="127">
        <v>1579.6104845446953</v>
      </c>
      <c r="AR27" s="127">
        <v>1611.9327984817114</v>
      </c>
      <c r="AS27" s="127">
        <v>1647.0592049935401</v>
      </c>
      <c r="AT27" s="135">
        <v>1710.85517337839</v>
      </c>
      <c r="AU27" s="176">
        <v>1736.7091972355099</v>
      </c>
      <c r="AV27" s="182">
        <f t="shared" si="0"/>
        <v>11.639826320327087</v>
      </c>
      <c r="AW27" s="180">
        <f t="shared" si="1"/>
        <v>1.5111754787558409</v>
      </c>
      <c r="AX27" s="179"/>
    </row>
    <row r="28" spans="1:50" ht="15" customHeight="1" thickBot="1" x14ac:dyDescent="0.25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101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42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95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102">
        <v>1133.32</v>
      </c>
      <c r="AK28" s="103">
        <v>1121.98</v>
      </c>
      <c r="AL28" s="6">
        <v>1070.0378220753901</v>
      </c>
      <c r="AM28" s="121">
        <v>1055.79067990832</v>
      </c>
      <c r="AN28" s="124">
        <v>1082.4594138730699</v>
      </c>
      <c r="AO28" s="127">
        <v>1119.42187006892</v>
      </c>
      <c r="AP28" s="127">
        <v>1163.19823825105</v>
      </c>
      <c r="AQ28" s="127">
        <v>1206.30291005291</v>
      </c>
      <c r="AR28" s="127">
        <v>1213.9500485566011</v>
      </c>
      <c r="AS28" s="127">
        <v>1251.60368087197</v>
      </c>
      <c r="AT28" s="135">
        <v>1177.918027055958</v>
      </c>
      <c r="AU28" s="176">
        <v>1179.3035247580699</v>
      </c>
      <c r="AV28" s="182">
        <f t="shared" si="0"/>
        <v>7.9487262960354794</v>
      </c>
      <c r="AW28" s="180">
        <f t="shared" si="1"/>
        <v>0.11762259090089591</v>
      </c>
      <c r="AX28" s="179"/>
    </row>
    <row r="29" spans="1:50" ht="15" customHeight="1" thickBot="1" x14ac:dyDescent="0.25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101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42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95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102">
        <v>363.31</v>
      </c>
      <c r="AK29" s="103">
        <v>403.1</v>
      </c>
      <c r="AL29" s="6">
        <v>400.04441391941401</v>
      </c>
      <c r="AM29" s="121">
        <v>397.55957507895499</v>
      </c>
      <c r="AN29" s="124">
        <v>426.40593835461522</v>
      </c>
      <c r="AO29" s="127">
        <v>451.44032921810702</v>
      </c>
      <c r="AP29" s="127">
        <v>478.5228567706539</v>
      </c>
      <c r="AQ29" s="127">
        <v>502.02020202020202</v>
      </c>
      <c r="AR29" s="127">
        <v>570.36872720102531</v>
      </c>
      <c r="AS29" s="127">
        <v>573.43669250645985</v>
      </c>
      <c r="AT29" s="135">
        <v>482.23833393006322</v>
      </c>
      <c r="AU29" s="176">
        <v>474.8466810966811</v>
      </c>
      <c r="AV29" s="182">
        <f t="shared" si="0"/>
        <v>33.092292476226568</v>
      </c>
      <c r="AW29" s="180">
        <f t="shared" si="1"/>
        <v>-1.5327800204398727</v>
      </c>
      <c r="AX29" s="179"/>
    </row>
    <row r="30" spans="1:50" ht="15" customHeight="1" thickBot="1" x14ac:dyDescent="0.25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101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42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95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102">
        <v>177.96</v>
      </c>
      <c r="AK30" s="103">
        <v>164.73</v>
      </c>
      <c r="AL30" s="6">
        <v>168.04203019095564</v>
      </c>
      <c r="AM30" s="121">
        <v>156.24703189890667</v>
      </c>
      <c r="AN30" s="124">
        <v>172.01564209874456</v>
      </c>
      <c r="AO30" s="127">
        <v>206.34527836969758</v>
      </c>
      <c r="AP30" s="127">
        <v>231.23399328231753</v>
      </c>
      <c r="AQ30" s="127">
        <v>225.11517174346122</v>
      </c>
      <c r="AR30" s="127">
        <v>282.44308664177629</v>
      </c>
      <c r="AS30" s="127">
        <v>241.78208487419016</v>
      </c>
      <c r="AT30" s="135">
        <v>225.49930382469637</v>
      </c>
      <c r="AU30" s="176">
        <v>246.98030819910562</v>
      </c>
      <c r="AV30" s="182">
        <f t="shared" si="0"/>
        <v>23.332904646128998</v>
      </c>
      <c r="AW30" s="180">
        <f t="shared" si="1"/>
        <v>9.5259736992840693</v>
      </c>
      <c r="AX30" s="179"/>
    </row>
    <row r="31" spans="1:50" ht="15" customHeight="1" thickBot="1" x14ac:dyDescent="0.25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42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95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102">
        <v>1004.79</v>
      </c>
      <c r="AK31" s="103">
        <v>994.44</v>
      </c>
      <c r="AL31" s="6">
        <v>1023.3585858585858</v>
      </c>
      <c r="AM31" s="121">
        <v>982.59103641456602</v>
      </c>
      <c r="AN31" s="124">
        <v>948.11157796451903</v>
      </c>
      <c r="AO31" s="127">
        <v>975.62289562289561</v>
      </c>
      <c r="AP31" s="127">
        <v>986.99346405228698</v>
      </c>
      <c r="AQ31" s="127">
        <v>1026.7530864197499</v>
      </c>
      <c r="AR31" s="127">
        <v>1047.61904761905</v>
      </c>
      <c r="AS31" s="127">
        <v>975.92592592592598</v>
      </c>
      <c r="AT31" s="135">
        <v>1042.2101449275362</v>
      </c>
      <c r="AU31" s="176">
        <v>1131.62878787879</v>
      </c>
      <c r="AV31" s="182">
        <f t="shared" si="0"/>
        <v>17.399297665988275</v>
      </c>
      <c r="AW31" s="180">
        <f t="shared" si="1"/>
        <v>8.5797133511371602</v>
      </c>
      <c r="AX31" s="179"/>
    </row>
    <row r="32" spans="1:50" ht="15" customHeight="1" thickBot="1" x14ac:dyDescent="0.25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101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42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95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102">
        <v>996.86</v>
      </c>
      <c r="AK32" s="103">
        <v>1018.48</v>
      </c>
      <c r="AL32" s="6">
        <v>969.49179377618134</v>
      </c>
      <c r="AM32" s="121">
        <v>970.54902245451024</v>
      </c>
      <c r="AN32" s="124">
        <v>960.26159703459109</v>
      </c>
      <c r="AO32" s="127">
        <v>1034.28630878069</v>
      </c>
      <c r="AP32" s="127">
        <v>1075.639329806</v>
      </c>
      <c r="AQ32" s="127">
        <v>1014.7509578544</v>
      </c>
      <c r="AR32" s="127">
        <v>1049.22918181872</v>
      </c>
      <c r="AS32" s="127">
        <v>1044.26648762634</v>
      </c>
      <c r="AT32" s="135">
        <v>1061.00933908046</v>
      </c>
      <c r="AU32" s="176">
        <v>1097.5105115191323</v>
      </c>
      <c r="AV32" s="182">
        <f t="shared" si="0"/>
        <v>21.609413034562884</v>
      </c>
      <c r="AW32" s="180">
        <f t="shared" si="1"/>
        <v>3.4402310228773816</v>
      </c>
      <c r="AX32" s="179"/>
    </row>
    <row r="33" spans="1:50" ht="15" customHeight="1" thickBot="1" x14ac:dyDescent="0.25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101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84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95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102">
        <v>1061.4100000000001</v>
      </c>
      <c r="AK33" s="103">
        <v>1020.1</v>
      </c>
      <c r="AL33" s="6">
        <v>963.13457096738796</v>
      </c>
      <c r="AM33" s="121">
        <v>954.67887667887703</v>
      </c>
      <c r="AN33" s="124">
        <v>937.85425101214571</v>
      </c>
      <c r="AO33" s="127">
        <v>997.96493231977104</v>
      </c>
      <c r="AP33" s="127">
        <v>1029.9662121090691</v>
      </c>
      <c r="AQ33" s="127">
        <v>965.23727137914</v>
      </c>
      <c r="AR33" s="127">
        <v>998.70440014457995</v>
      </c>
      <c r="AS33" s="127">
        <v>1020.55137844612</v>
      </c>
      <c r="AT33" s="135">
        <v>959.1114982578398</v>
      </c>
      <c r="AU33" s="176">
        <v>1037.8196600147819</v>
      </c>
      <c r="AV33" s="182">
        <f t="shared" si="0"/>
        <v>5.086483333965206</v>
      </c>
      <c r="AW33" s="180">
        <f t="shared" si="1"/>
        <v>8.2063620235926766</v>
      </c>
      <c r="AX33" s="179"/>
    </row>
    <row r="34" spans="1:50" ht="15" customHeight="1" thickBot="1" x14ac:dyDescent="0.25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101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42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95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102">
        <v>1681.25</v>
      </c>
      <c r="AK34" s="103">
        <v>1702.64</v>
      </c>
      <c r="AL34" s="6">
        <v>1704.43774563835</v>
      </c>
      <c r="AM34" s="121">
        <v>1660.1258094357099</v>
      </c>
      <c r="AN34" s="124">
        <v>1675.6465258168</v>
      </c>
      <c r="AO34" s="127">
        <v>1686.4423129653671</v>
      </c>
      <c r="AP34" s="127">
        <v>1698.1682557638401</v>
      </c>
      <c r="AQ34" s="127">
        <v>1650.47740088858</v>
      </c>
      <c r="AR34" s="127">
        <v>1703.5386914491201</v>
      </c>
      <c r="AS34" s="127">
        <v>1620.23546828608</v>
      </c>
      <c r="AT34" s="135">
        <v>1717.12388534877</v>
      </c>
      <c r="AU34" s="176">
        <v>1775.74925074925</v>
      </c>
      <c r="AV34" s="182">
        <f t="shared" si="0"/>
        <v>25.943012721916354</v>
      </c>
      <c r="AW34" s="180">
        <f t="shared" si="1"/>
        <v>3.414160498301634</v>
      </c>
      <c r="AX34" s="179"/>
    </row>
    <row r="35" spans="1:50" ht="15" customHeight="1" thickBot="1" x14ac:dyDescent="0.25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101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84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95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103">
        <v>1600</v>
      </c>
      <c r="AK35" s="103">
        <v>1580</v>
      </c>
      <c r="AL35" s="6">
        <v>1585.6423179999999</v>
      </c>
      <c r="AM35" s="121">
        <v>1558.8888888888901</v>
      </c>
      <c r="AN35" s="124">
        <v>1591.2280701754401</v>
      </c>
      <c r="AO35" s="127">
        <v>1631.5789473684199</v>
      </c>
      <c r="AP35" s="127">
        <v>1705</v>
      </c>
      <c r="AQ35" s="127">
        <v>1688.8888888888901</v>
      </c>
      <c r="AR35" s="127">
        <v>1687.1428571428601</v>
      </c>
      <c r="AS35" s="127">
        <v>1600</v>
      </c>
      <c r="AT35" s="135">
        <v>1558.4253781</v>
      </c>
      <c r="AU35" s="176">
        <v>1565.4821538000001</v>
      </c>
      <c r="AV35" s="182">
        <f t="shared" si="0"/>
        <v>-4.6407293925231459</v>
      </c>
      <c r="AW35" s="180">
        <f t="shared" si="1"/>
        <v>0.45281447537793512</v>
      </c>
      <c r="AX35" s="179"/>
    </row>
    <row r="36" spans="1:50" ht="15" customHeight="1" thickBot="1" x14ac:dyDescent="0.25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101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42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95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102">
        <v>982.37</v>
      </c>
      <c r="AK36" s="103">
        <v>966.68</v>
      </c>
      <c r="AL36" s="6">
        <v>974.8558246828145</v>
      </c>
      <c r="AM36" s="121">
        <v>920.33552551455364</v>
      </c>
      <c r="AN36" s="124">
        <v>882.41007333375978</v>
      </c>
      <c r="AO36" s="127">
        <v>972.45370370369994</v>
      </c>
      <c r="AP36" s="127">
        <v>1003.8820422592401</v>
      </c>
      <c r="AQ36" s="127">
        <v>1079.2427923240432</v>
      </c>
      <c r="AR36" s="127">
        <v>1133.8768115942028</v>
      </c>
      <c r="AS36" s="127">
        <v>1066.2683086702693</v>
      </c>
      <c r="AT36" s="135">
        <v>1091.89809613685</v>
      </c>
      <c r="AU36" s="176">
        <v>1105.06598339932</v>
      </c>
      <c r="AV36" s="182">
        <f t="shared" si="0"/>
        <v>9.3467418283953965</v>
      </c>
      <c r="AW36" s="180">
        <f t="shared" si="1"/>
        <v>1.2059630206388456</v>
      </c>
      <c r="AX36" s="179"/>
    </row>
    <row r="37" spans="1:50" ht="15" customHeight="1" thickBot="1" x14ac:dyDescent="0.25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42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95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103">
        <v>550</v>
      </c>
      <c r="AK37" s="103">
        <v>516.66999999999996</v>
      </c>
      <c r="AL37" s="6">
        <v>533.33333333333337</v>
      </c>
      <c r="AM37" s="121">
        <v>543.33333333333303</v>
      </c>
      <c r="AN37" s="124">
        <v>577.77777777777783</v>
      </c>
      <c r="AO37" s="127">
        <v>583.33333333333303</v>
      </c>
      <c r="AP37" s="127">
        <v>600</v>
      </c>
      <c r="AQ37" s="127">
        <v>644.44444444444446</v>
      </c>
      <c r="AR37" s="127">
        <v>645.95731239999998</v>
      </c>
      <c r="AS37" s="127">
        <v>656</v>
      </c>
      <c r="AT37" s="135">
        <v>680.74521379999999</v>
      </c>
      <c r="AU37" s="176">
        <v>688.88888888888903</v>
      </c>
      <c r="AV37" s="182">
        <f t="shared" si="0"/>
        <v>34.782901701960263</v>
      </c>
      <c r="AW37" s="180">
        <f t="shared" si="1"/>
        <v>1.1962882623044953</v>
      </c>
      <c r="AX37" s="179"/>
    </row>
    <row r="38" spans="1:50" ht="15" customHeight="1" thickBot="1" x14ac:dyDescent="0.25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42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95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103">
        <v>230.6</v>
      </c>
      <c r="AK38" s="103">
        <v>223.53</v>
      </c>
      <c r="AL38" s="6">
        <v>218.75588179936005</v>
      </c>
      <c r="AM38" s="121">
        <v>215.69734613212873</v>
      </c>
      <c r="AN38" s="124">
        <v>231.22529644268772</v>
      </c>
      <c r="AO38" s="127">
        <v>222.40020340706837</v>
      </c>
      <c r="AP38" s="127">
        <v>231.20772946859901</v>
      </c>
      <c r="AQ38" s="127">
        <v>262.11469689730558</v>
      </c>
      <c r="AR38" s="127">
        <v>230.47671407055498</v>
      </c>
      <c r="AS38" s="127">
        <v>247.35711148754623</v>
      </c>
      <c r="AT38" s="135">
        <v>297.904722280008</v>
      </c>
      <c r="AU38" s="176">
        <v>302.91341991342</v>
      </c>
      <c r="AV38" s="182">
        <f t="shared" si="0"/>
        <v>40.883082413844939</v>
      </c>
      <c r="AW38" s="180">
        <f t="shared" si="1"/>
        <v>1.6813085724449173</v>
      </c>
      <c r="AX38" s="179"/>
    </row>
    <row r="39" spans="1:50" ht="15" customHeight="1" thickBot="1" x14ac:dyDescent="0.25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42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95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102">
        <v>222.74</v>
      </c>
      <c r="AK39" s="103">
        <v>225.4</v>
      </c>
      <c r="AL39" s="6">
        <v>222.77119016249446</v>
      </c>
      <c r="AM39" s="121">
        <v>216.37128649751364</v>
      </c>
      <c r="AN39" s="124">
        <v>229.6532518864534</v>
      </c>
      <c r="AO39" s="127">
        <v>220.66705704386862</v>
      </c>
      <c r="AP39" s="127">
        <v>236.97448796263026</v>
      </c>
      <c r="AQ39" s="127">
        <v>264.04430352256401</v>
      </c>
      <c r="AR39" s="127">
        <v>233.54954224519446</v>
      </c>
      <c r="AS39" s="127">
        <v>266.10553478142407</v>
      </c>
      <c r="AT39" s="135">
        <v>283.35968379446598</v>
      </c>
      <c r="AU39" s="176">
        <v>290.20452976974701</v>
      </c>
      <c r="AV39" s="182">
        <f t="shared" si="0"/>
        <v>35.05092229452179</v>
      </c>
      <c r="AW39" s="180">
        <f t="shared" si="1"/>
        <v>2.4156033362339291</v>
      </c>
      <c r="AX39" s="179"/>
    </row>
    <row r="40" spans="1:50" ht="15" customHeight="1" thickBot="1" x14ac:dyDescent="0.25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42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95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102">
        <v>412.17</v>
      </c>
      <c r="AK40" s="103">
        <v>425.26</v>
      </c>
      <c r="AL40" s="6">
        <v>431.35964912280696</v>
      </c>
      <c r="AM40" s="121">
        <v>413.77777777777771</v>
      </c>
      <c r="AN40" s="124">
        <v>391.30434782608688</v>
      </c>
      <c r="AO40" s="127">
        <v>460.35087719298241</v>
      </c>
      <c r="AP40" s="127">
        <v>495.6521739130435</v>
      </c>
      <c r="AQ40" s="127">
        <v>501.21739130434798</v>
      </c>
      <c r="AR40" s="127">
        <v>503.70370370370375</v>
      </c>
      <c r="AS40" s="127">
        <v>495.75757575757598</v>
      </c>
      <c r="AT40" s="135">
        <v>484</v>
      </c>
      <c r="AU40" s="176">
        <v>507.40740740740733</v>
      </c>
      <c r="AV40" s="182">
        <f t="shared" si="0"/>
        <v>16.913879785393881</v>
      </c>
      <c r="AW40" s="180">
        <f t="shared" si="1"/>
        <v>4.8362411998775476</v>
      </c>
      <c r="AX40" s="179"/>
    </row>
    <row r="41" spans="1:50" ht="15" customHeight="1" thickBot="1" x14ac:dyDescent="0.25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101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42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95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102">
        <v>237.63</v>
      </c>
      <c r="AK41" s="103">
        <v>244.02</v>
      </c>
      <c r="AL41" s="6">
        <v>216.08481003205452</v>
      </c>
      <c r="AM41" s="121">
        <v>250.98884313009395</v>
      </c>
      <c r="AN41" s="124">
        <v>241.3629730552185</v>
      </c>
      <c r="AO41" s="127">
        <v>289.91315848326121</v>
      </c>
      <c r="AP41" s="127">
        <v>297.50158682047231</v>
      </c>
      <c r="AQ41" s="127">
        <v>358.4885430767452</v>
      </c>
      <c r="AR41" s="127">
        <v>369.80206807417397</v>
      </c>
      <c r="AS41" s="127">
        <v>356.112397546159</v>
      </c>
      <c r="AT41" s="135">
        <v>322.58970389775351</v>
      </c>
      <c r="AU41" s="176">
        <v>351.90303676371798</v>
      </c>
      <c r="AV41" s="182">
        <f t="shared" si="0"/>
        <v>33.816290108128072</v>
      </c>
      <c r="AW41" s="180">
        <f t="shared" si="1"/>
        <v>9.0868780099861723</v>
      </c>
      <c r="AX41" s="179"/>
    </row>
    <row r="42" spans="1:50" ht="15" customHeight="1" thickBot="1" x14ac:dyDescent="0.25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101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42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95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102">
        <v>226.31</v>
      </c>
      <c r="AK42" s="103">
        <v>235.2</v>
      </c>
      <c r="AL42" s="6">
        <v>222.60105380728487</v>
      </c>
      <c r="AM42" s="121">
        <v>228.78797342866972</v>
      </c>
      <c r="AN42" s="124">
        <v>255.22721909276532</v>
      </c>
      <c r="AO42" s="127">
        <v>274.2687682184274</v>
      </c>
      <c r="AP42" s="127">
        <v>281.87599337989502</v>
      </c>
      <c r="AQ42" s="127">
        <v>335.31291249800347</v>
      </c>
      <c r="AR42" s="127">
        <v>344.23129810527598</v>
      </c>
      <c r="AS42" s="127">
        <v>304.04395584726598</v>
      </c>
      <c r="AT42" s="135">
        <v>300.02300713085037</v>
      </c>
      <c r="AU42" s="176">
        <v>335.23698523698533</v>
      </c>
      <c r="AV42" s="182">
        <f t="shared" si="0"/>
        <v>25.364909639734144</v>
      </c>
      <c r="AW42" s="180">
        <f t="shared" si="1"/>
        <v>11.737092579295737</v>
      </c>
      <c r="AX42" s="179"/>
    </row>
    <row r="43" spans="1:50" ht="15" customHeight="1" thickBot="1" x14ac:dyDescent="0.25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42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95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102">
        <v>607.67999999999995</v>
      </c>
      <c r="AK43" s="103">
        <v>610.17999999999995</v>
      </c>
      <c r="AL43" s="6">
        <v>605.09259259259261</v>
      </c>
      <c r="AM43" s="121">
        <v>619.75308641975323</v>
      </c>
      <c r="AN43" s="124">
        <v>646.66666666666674</v>
      </c>
      <c r="AO43" s="127">
        <v>698.03921568627425</v>
      </c>
      <c r="AP43" s="127">
        <v>699.85507246376801</v>
      </c>
      <c r="AQ43" s="127">
        <v>696.31578947368405</v>
      </c>
      <c r="AR43" s="127">
        <v>700.89473684210498</v>
      </c>
      <c r="AS43" s="127">
        <v>699.04761904761904</v>
      </c>
      <c r="AT43" s="135">
        <v>695.70175438596505</v>
      </c>
      <c r="AU43" s="176">
        <v>741.17647058823513</v>
      </c>
      <c r="AV43" s="182">
        <f t="shared" si="0"/>
        <v>18.273155607579035</v>
      </c>
      <c r="AW43" s="180">
        <f t="shared" si="1"/>
        <v>6.5365245833549217</v>
      </c>
      <c r="AX43" s="179"/>
    </row>
    <row r="44" spans="1:50" ht="15" customHeight="1" thickBot="1" x14ac:dyDescent="0.25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42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95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103">
        <v>762.5</v>
      </c>
      <c r="AK44" s="103">
        <v>771.88</v>
      </c>
      <c r="AL44" s="6">
        <v>767.5</v>
      </c>
      <c r="AM44" s="121">
        <v>771.15384615384619</v>
      </c>
      <c r="AN44" s="124">
        <v>775</v>
      </c>
      <c r="AO44" s="127">
        <v>805.55555555555554</v>
      </c>
      <c r="AP44" s="127">
        <v>812.5</v>
      </c>
      <c r="AQ44" s="127">
        <v>802.77777777777783</v>
      </c>
      <c r="AR44" s="127">
        <v>798.444444444444</v>
      </c>
      <c r="AS44" s="127">
        <v>811.11111111111109</v>
      </c>
      <c r="AT44" s="135">
        <v>829.44444444444446</v>
      </c>
      <c r="AU44" s="176">
        <v>867.85714285714289</v>
      </c>
      <c r="AV44" s="182">
        <f t="shared" si="0"/>
        <v>13.927192498621077</v>
      </c>
      <c r="AW44" s="180">
        <f t="shared" si="1"/>
        <v>4.6311357764807219</v>
      </c>
      <c r="AX44" s="17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X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V1" sqref="AV1:AW1"/>
    </sheetView>
  </sheetViews>
  <sheetFormatPr defaultRowHeight="15" customHeight="1" x14ac:dyDescent="0.2"/>
  <cols>
    <col min="1" max="1" width="31.609375" customWidth="1"/>
    <col min="2" max="13" width="9.14453125" style="4" customWidth="1"/>
    <col min="14" max="25" width="9.14453125" customWidth="1"/>
    <col min="28" max="28" width="9.81640625" customWidth="1"/>
    <col min="29" max="29" width="11.43359375" customWidth="1"/>
    <col min="30" max="30" width="10.22265625" customWidth="1"/>
    <col min="31" max="31" width="9.4140625" customWidth="1"/>
    <col min="37" max="37" width="10.625" customWidth="1"/>
    <col min="43" max="43" width="10.0859375" customWidth="1"/>
    <col min="44" max="44" width="9.28125" customWidth="1"/>
    <col min="45" max="45" width="11.97265625" customWidth="1"/>
    <col min="46" max="46" width="10.625" customWidth="1"/>
    <col min="47" max="47" width="9.01171875" customWidth="1"/>
    <col min="48" max="48" width="8.33984375" customWidth="1"/>
    <col min="49" max="49" width="7.53125" customWidth="1"/>
  </cols>
  <sheetData>
    <row r="1" spans="1:50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50" ht="15" customHeight="1" thickBot="1" x14ac:dyDescent="0.25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100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42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95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102">
        <v>498.13</v>
      </c>
      <c r="AK2" s="103">
        <v>482.5</v>
      </c>
      <c r="AL2" s="6">
        <v>483</v>
      </c>
      <c r="AM2" s="121">
        <v>478.88888888888903</v>
      </c>
      <c r="AN2" s="124">
        <v>488.37053571428572</v>
      </c>
      <c r="AO2" s="127">
        <v>527.33333333333303</v>
      </c>
      <c r="AP2" s="127">
        <v>543.33333333333303</v>
      </c>
      <c r="AQ2" s="127">
        <v>548.38235294117601</v>
      </c>
      <c r="AR2" s="127">
        <v>545.42105263157896</v>
      </c>
      <c r="AS2" s="127">
        <v>569.58319319999998</v>
      </c>
      <c r="AT2" s="135">
        <v>553.47222222222194</v>
      </c>
      <c r="AU2" s="176">
        <v>558.64705882352905</v>
      </c>
      <c r="AV2" s="182">
        <f>(AU2-AI2)/AI2*100</f>
        <v>11.540650663582793</v>
      </c>
      <c r="AW2" s="180">
        <f>(AU2-AT2)/AT2*100</f>
        <v>0.93497675105172362</v>
      </c>
      <c r="AX2" s="179"/>
    </row>
    <row r="3" spans="1:50" ht="15" customHeight="1" thickBot="1" x14ac:dyDescent="0.25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42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95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102">
        <v>49.09</v>
      </c>
      <c r="AK3" s="103">
        <v>45.71</v>
      </c>
      <c r="AL3" s="6">
        <v>45.686740999999998</v>
      </c>
      <c r="AM3" s="121">
        <v>41.03</v>
      </c>
      <c r="AN3" s="124">
        <v>42</v>
      </c>
      <c r="AO3" s="127">
        <v>45</v>
      </c>
      <c r="AP3" s="127">
        <v>45.753331433335198</v>
      </c>
      <c r="AQ3" s="127">
        <v>46.875</v>
      </c>
      <c r="AR3" s="127">
        <v>46.362180000000002</v>
      </c>
      <c r="AS3" s="127">
        <v>48.2222222222222</v>
      </c>
      <c r="AT3" s="135">
        <v>47.294117647058798</v>
      </c>
      <c r="AU3" s="176">
        <v>47.308823529411796</v>
      </c>
      <c r="AV3" s="182">
        <f t="shared" ref="AV3:AV44" si="0">(AU3-AI3)/AI3*100</f>
        <v>-4.648882808937433</v>
      </c>
      <c r="AW3" s="180">
        <f t="shared" ref="AW3:AW44" si="1">(AU3-AT3)/AT3*100</f>
        <v>3.1094527363306056E-2</v>
      </c>
      <c r="AX3" s="179"/>
    </row>
    <row r="4" spans="1:50" ht="15" customHeight="1" thickBot="1" x14ac:dyDescent="0.25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100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42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95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102">
        <v>304.35000000000002</v>
      </c>
      <c r="AK4" s="103">
        <v>318.68</v>
      </c>
      <c r="AL4" s="6">
        <v>305.75942309999999</v>
      </c>
      <c r="AM4" s="121">
        <v>293.52941176470591</v>
      </c>
      <c r="AN4" s="124">
        <v>300.13888888888891</v>
      </c>
      <c r="AO4" s="127">
        <v>304.68276972624801</v>
      </c>
      <c r="AP4" s="127">
        <v>312.37037037036998</v>
      </c>
      <c r="AQ4" s="127">
        <v>327.23311546841001</v>
      </c>
      <c r="AR4" s="127">
        <v>332.97003745318398</v>
      </c>
      <c r="AS4" s="127">
        <v>341.11111111111097</v>
      </c>
      <c r="AT4" s="135">
        <v>302.03703703703707</v>
      </c>
      <c r="AU4" s="176">
        <v>324.09090909090912</v>
      </c>
      <c r="AV4" s="182">
        <f t="shared" si="0"/>
        <v>4.6137260341568549</v>
      </c>
      <c r="AW4" s="180">
        <f t="shared" si="1"/>
        <v>7.3017111643721089</v>
      </c>
      <c r="AX4" s="179"/>
    </row>
    <row r="5" spans="1:50" ht="15" customHeight="1" thickBot="1" x14ac:dyDescent="0.25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42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95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102">
        <v>244.07</v>
      </c>
      <c r="AK5" s="103">
        <v>269.79000000000002</v>
      </c>
      <c r="AL5" s="6">
        <v>257.733134920635</v>
      </c>
      <c r="AM5" s="121">
        <v>243.88888888888889</v>
      </c>
      <c r="AN5" s="124">
        <v>250.34722222222223</v>
      </c>
      <c r="AO5" s="127">
        <v>256.09949832775919</v>
      </c>
      <c r="AP5" s="127">
        <v>258.88888888888903</v>
      </c>
      <c r="AQ5" s="127">
        <v>261.16004561324797</v>
      </c>
      <c r="AR5" s="127">
        <v>268.035941914712</v>
      </c>
      <c r="AS5" s="127">
        <v>272.16049382716051</v>
      </c>
      <c r="AT5" s="135">
        <v>258.95061728395098</v>
      </c>
      <c r="AU5" s="176">
        <v>275.73422800100957</v>
      </c>
      <c r="AV5" s="182">
        <f t="shared" si="0"/>
        <v>-6.3339126295911496</v>
      </c>
      <c r="AW5" s="180">
        <f t="shared" si="1"/>
        <v>6.481394365109626</v>
      </c>
      <c r="AX5" s="179"/>
    </row>
    <row r="6" spans="1:50" ht="15" customHeight="1" thickBot="1" x14ac:dyDescent="0.25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100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42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95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102">
        <v>995.1</v>
      </c>
      <c r="AK6" s="103">
        <v>980.59</v>
      </c>
      <c r="AL6" s="6">
        <v>983.21321355259602</v>
      </c>
      <c r="AM6" s="121">
        <v>955.20748683777595</v>
      </c>
      <c r="AN6" s="124">
        <v>967.84045443214995</v>
      </c>
      <c r="AO6" s="127">
        <v>993.36208167477503</v>
      </c>
      <c r="AP6" s="127">
        <v>1004.09431838003</v>
      </c>
      <c r="AQ6" s="127">
        <v>1059.17660856515</v>
      </c>
      <c r="AR6" s="127">
        <v>1055.92542610087</v>
      </c>
      <c r="AS6" s="127">
        <v>1062.61269191986</v>
      </c>
      <c r="AT6" s="135">
        <v>1005.61969529906</v>
      </c>
      <c r="AU6" s="176">
        <v>1089.70810750996</v>
      </c>
      <c r="AV6" s="182">
        <f t="shared" si="0"/>
        <v>17.130577265533272</v>
      </c>
      <c r="AW6" s="180">
        <f t="shared" si="1"/>
        <v>8.3618501709926232</v>
      </c>
      <c r="AX6" s="179"/>
    </row>
    <row r="7" spans="1:50" ht="15" customHeight="1" thickBot="1" x14ac:dyDescent="0.25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100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42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95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102">
        <v>1313.69</v>
      </c>
      <c r="AK7" s="103">
        <v>1303.95</v>
      </c>
      <c r="AL7" s="6">
        <v>1317.5767142214499</v>
      </c>
      <c r="AM7" s="121">
        <v>1293.7241153907801</v>
      </c>
      <c r="AN7" s="124">
        <v>1321.63129506153</v>
      </c>
      <c r="AO7" s="127">
        <v>1405.52205730777</v>
      </c>
      <c r="AP7" s="127">
        <v>1452.9427032022199</v>
      </c>
      <c r="AQ7" s="127">
        <v>1501.58214624881</v>
      </c>
      <c r="AR7" s="127">
        <v>1543.0024858946399</v>
      </c>
      <c r="AS7" s="127">
        <v>1578.25475369335</v>
      </c>
      <c r="AT7" s="135">
        <v>1590.84891716471</v>
      </c>
      <c r="AU7" s="176">
        <v>1605.78082122099</v>
      </c>
      <c r="AV7" s="182">
        <f t="shared" si="0"/>
        <v>21.311718458151368</v>
      </c>
      <c r="AW7" s="180">
        <f t="shared" si="1"/>
        <v>0.93861232799481664</v>
      </c>
      <c r="AX7" s="179"/>
    </row>
    <row r="8" spans="1:50" ht="15" customHeight="1" thickBot="1" x14ac:dyDescent="0.25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100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42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95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102">
        <v>311.54000000000002</v>
      </c>
      <c r="AK8" s="103">
        <v>319.23</v>
      </c>
      <c r="AL8" s="6">
        <v>312.74621389999999</v>
      </c>
      <c r="AM8" s="121">
        <v>313.33333333333331</v>
      </c>
      <c r="AN8" s="124">
        <v>317.85714285714283</v>
      </c>
      <c r="AO8" s="127">
        <v>317.85714285714283</v>
      </c>
      <c r="AP8" s="127">
        <v>325.71428571428601</v>
      </c>
      <c r="AQ8" s="127">
        <v>328.3746218</v>
      </c>
      <c r="AR8" s="127">
        <v>336.11111111111109</v>
      </c>
      <c r="AS8" s="127">
        <v>335.41176470588198</v>
      </c>
      <c r="AT8" s="135">
        <v>317.64705882352939</v>
      </c>
      <c r="AU8" s="176">
        <v>360.71428571428572</v>
      </c>
      <c r="AV8" s="182">
        <f t="shared" si="0"/>
        <v>18.716094032549723</v>
      </c>
      <c r="AW8" s="180">
        <f t="shared" si="1"/>
        <v>13.558201058201069</v>
      </c>
      <c r="AX8" s="179"/>
    </row>
    <row r="9" spans="1:50" ht="15" customHeight="1" thickBot="1" x14ac:dyDescent="0.25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100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42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95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102">
        <v>253.57</v>
      </c>
      <c r="AK9" s="103">
        <v>257.69</v>
      </c>
      <c r="AL9" s="6">
        <v>253.125</v>
      </c>
      <c r="AM9" s="121">
        <v>262.5</v>
      </c>
      <c r="AN9" s="124">
        <v>256.66666666666669</v>
      </c>
      <c r="AO9" s="127">
        <v>260.71428571428572</v>
      </c>
      <c r="AP9" s="127">
        <v>261.03621800000002</v>
      </c>
      <c r="AQ9" s="127">
        <v>266.66666666666669</v>
      </c>
      <c r="AR9" s="127">
        <v>259.375</v>
      </c>
      <c r="AS9" s="127">
        <v>259.941176470588</v>
      </c>
      <c r="AT9" s="135">
        <v>252.94117647058823</v>
      </c>
      <c r="AU9" s="176">
        <v>285.71428571428572</v>
      </c>
      <c r="AV9" s="182">
        <f t="shared" si="0"/>
        <v>-0.74062762464690957</v>
      </c>
      <c r="AW9" s="180">
        <f t="shared" si="1"/>
        <v>12.95681063122924</v>
      </c>
      <c r="AX9" s="179"/>
    </row>
    <row r="10" spans="1:50" ht="15" customHeight="1" thickBot="1" x14ac:dyDescent="0.25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42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95">
        <v>384</v>
      </c>
      <c r="AC10" s="82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102">
        <v>436.67</v>
      </c>
      <c r="AK10" s="103">
        <v>440</v>
      </c>
      <c r="AL10" s="6">
        <v>433.33333333333297</v>
      </c>
      <c r="AM10" s="121">
        <v>449.44444444444446</v>
      </c>
      <c r="AN10" s="124">
        <v>441.66666666666669</v>
      </c>
      <c r="AO10" s="127">
        <v>511.36363636363637</v>
      </c>
      <c r="AP10" s="127">
        <v>512.63851799999998</v>
      </c>
      <c r="AQ10" s="127">
        <v>520</v>
      </c>
      <c r="AR10" s="127">
        <v>519.63417279999999</v>
      </c>
      <c r="AS10" s="127">
        <v>537.5</v>
      </c>
      <c r="AT10" s="135">
        <v>594</v>
      </c>
      <c r="AU10" s="176">
        <v>600.47231799999997</v>
      </c>
      <c r="AV10" s="182">
        <f t="shared" si="0"/>
        <v>42.969599523809514</v>
      </c>
      <c r="AW10" s="180">
        <f t="shared" si="1"/>
        <v>1.0896158249158203</v>
      </c>
      <c r="AX10" s="179"/>
    </row>
    <row r="11" spans="1:50" ht="15" customHeight="1" thickBot="1" x14ac:dyDescent="0.25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100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84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95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102">
        <v>828.57</v>
      </c>
      <c r="AK11" s="103">
        <v>807.39</v>
      </c>
      <c r="AL11" s="6">
        <v>800</v>
      </c>
      <c r="AM11" s="121">
        <v>779.59595959595902</v>
      </c>
      <c r="AN11" s="124">
        <v>740</v>
      </c>
      <c r="AO11" s="127">
        <v>827.93388429752099</v>
      </c>
      <c r="AP11" s="127">
        <v>846.19047619047603</v>
      </c>
      <c r="AQ11" s="127">
        <v>853.75</v>
      </c>
      <c r="AR11" s="127">
        <v>850.63518199999999</v>
      </c>
      <c r="AS11" s="127">
        <v>854.67532467532499</v>
      </c>
      <c r="AT11" s="135">
        <v>835.88932806324101</v>
      </c>
      <c r="AU11" s="176">
        <v>857.14285714285711</v>
      </c>
      <c r="AV11" s="182">
        <f t="shared" si="0"/>
        <v>0.84033613445377764</v>
      </c>
      <c r="AW11" s="180">
        <f t="shared" si="1"/>
        <v>2.5426247669485882</v>
      </c>
      <c r="AX11" s="179"/>
    </row>
    <row r="12" spans="1:50" ht="15" customHeight="1" thickBot="1" x14ac:dyDescent="0.25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100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42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95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102">
        <v>1353.57</v>
      </c>
      <c r="AK12" s="103">
        <v>1367.86</v>
      </c>
      <c r="AL12" s="6">
        <v>1353.8461538461499</v>
      </c>
      <c r="AM12" s="121">
        <v>1370.625</v>
      </c>
      <c r="AN12" s="124">
        <v>1406.6666666666699</v>
      </c>
      <c r="AO12" s="127">
        <v>1454.1666666666699</v>
      </c>
      <c r="AP12" s="127">
        <v>1459.0909090909099</v>
      </c>
      <c r="AQ12" s="127">
        <v>1491.63265306122</v>
      </c>
      <c r="AR12" s="127">
        <v>1506.25</v>
      </c>
      <c r="AS12" s="127">
        <v>1571.875</v>
      </c>
      <c r="AT12" s="135">
        <v>1587.5</v>
      </c>
      <c r="AU12" s="176">
        <v>1602.37192854</v>
      </c>
      <c r="AV12" s="182">
        <f t="shared" si="0"/>
        <v>18.32900395372307</v>
      </c>
      <c r="AW12" s="180">
        <f t="shared" si="1"/>
        <v>0.93681439622047247</v>
      </c>
      <c r="AX12" s="179"/>
    </row>
    <row r="13" spans="1:50" ht="15" customHeight="1" thickBot="1" x14ac:dyDescent="0.25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42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95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103">
        <v>147.5</v>
      </c>
      <c r="AK13" s="103">
        <v>145.63999999999999</v>
      </c>
      <c r="AL13" s="6">
        <v>143.90909090909099</v>
      </c>
      <c r="AM13" s="121">
        <v>145</v>
      </c>
      <c r="AN13" s="124">
        <v>143.57142857142858</v>
      </c>
      <c r="AO13" s="127">
        <v>149</v>
      </c>
      <c r="AP13" s="127">
        <v>150.555555555556</v>
      </c>
      <c r="AQ13" s="127">
        <v>150.753218</v>
      </c>
      <c r="AR13" s="127">
        <v>152.30769230769232</v>
      </c>
      <c r="AS13" s="127">
        <v>153.84615384615384</v>
      </c>
      <c r="AT13" s="135">
        <v>154.61538461538461</v>
      </c>
      <c r="AU13" s="176">
        <v>155</v>
      </c>
      <c r="AV13" s="182">
        <f t="shared" si="0"/>
        <v>5.6818181818181888</v>
      </c>
      <c r="AW13" s="180">
        <f t="shared" si="1"/>
        <v>0.24875621890547406</v>
      </c>
      <c r="AX13" s="179"/>
    </row>
    <row r="14" spans="1:50" ht="15" customHeight="1" thickBot="1" x14ac:dyDescent="0.25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42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95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102">
        <v>190.64</v>
      </c>
      <c r="AK14" s="103">
        <v>190.38</v>
      </c>
      <c r="AL14" s="6">
        <v>192.14285714285714</v>
      </c>
      <c r="AM14" s="121">
        <v>193.33333333333334</v>
      </c>
      <c r="AN14" s="124">
        <v>188.57142857142858</v>
      </c>
      <c r="AO14" s="127">
        <v>190.333333333333</v>
      </c>
      <c r="AP14" s="127">
        <v>193.142857142857</v>
      </c>
      <c r="AQ14" s="127">
        <v>194.70588235294119</v>
      </c>
      <c r="AR14" s="127">
        <v>197.64705882352942</v>
      </c>
      <c r="AS14" s="127">
        <v>200</v>
      </c>
      <c r="AT14" s="135">
        <v>201.11111111111111</v>
      </c>
      <c r="AU14" s="176">
        <v>201.25</v>
      </c>
      <c r="AV14" s="182">
        <f t="shared" si="0"/>
        <v>6.7857142857145485</v>
      </c>
      <c r="AW14" s="180">
        <f t="shared" si="1"/>
        <v>6.9060773480661405E-2</v>
      </c>
      <c r="AX14" s="179"/>
    </row>
    <row r="15" spans="1:50" ht="15" customHeight="1" thickBot="1" x14ac:dyDescent="0.25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100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42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95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102">
        <v>1814.29</v>
      </c>
      <c r="AK15" s="103">
        <v>1807.65</v>
      </c>
      <c r="AL15" s="6">
        <v>1796.6666666666699</v>
      </c>
      <c r="AM15" s="121">
        <v>1775.88235294118</v>
      </c>
      <c r="AN15" s="124">
        <v>1746.6666666666699</v>
      </c>
      <c r="AO15" s="127">
        <v>1771.42857142857</v>
      </c>
      <c r="AP15" s="127">
        <v>1773.3333333333301</v>
      </c>
      <c r="AQ15" s="127">
        <v>1788.8888888888901</v>
      </c>
      <c r="AR15" s="127">
        <v>1776.6666666666699</v>
      </c>
      <c r="AS15" s="127">
        <v>1791.6666666666699</v>
      </c>
      <c r="AT15" s="135">
        <v>1758.8235294117646</v>
      </c>
      <c r="AU15" s="176">
        <v>1761.1764705882399</v>
      </c>
      <c r="AV15" s="182">
        <f t="shared" si="0"/>
        <v>1.3066111400314135</v>
      </c>
      <c r="AW15" s="180">
        <f t="shared" si="1"/>
        <v>0.13377926421431299</v>
      </c>
      <c r="AX15" s="179"/>
    </row>
    <row r="16" spans="1:50" ht="15" customHeight="1" thickBot="1" x14ac:dyDescent="0.25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100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42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95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102">
        <v>155.27000000000001</v>
      </c>
      <c r="AK16" s="103">
        <v>168.82</v>
      </c>
      <c r="AL16" s="6">
        <v>165.49271260359799</v>
      </c>
      <c r="AM16" s="121">
        <v>156.31477591036401</v>
      </c>
      <c r="AN16" s="124">
        <v>128.78599493525482</v>
      </c>
      <c r="AO16" s="127">
        <v>168.15571540392699</v>
      </c>
      <c r="AP16" s="127">
        <v>197.82836347140301</v>
      </c>
      <c r="AQ16" s="127">
        <v>224.92243714124018</v>
      </c>
      <c r="AR16" s="127">
        <v>225.68000884564299</v>
      </c>
      <c r="AS16" s="127">
        <v>251.54320987654319</v>
      </c>
      <c r="AT16" s="135">
        <v>304.82246527226999</v>
      </c>
      <c r="AU16" s="176">
        <v>320.88078672329101</v>
      </c>
      <c r="AV16" s="182">
        <f t="shared" si="0"/>
        <v>94.021843236609797</v>
      </c>
      <c r="AW16" s="180">
        <f t="shared" si="1"/>
        <v>5.2680898819834647</v>
      </c>
      <c r="AX16" s="179"/>
    </row>
    <row r="17" spans="1:50" ht="15" customHeight="1" thickBot="1" x14ac:dyDescent="0.25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100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42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95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102">
        <v>165.88</v>
      </c>
      <c r="AK17" s="103">
        <v>183.21</v>
      </c>
      <c r="AL17" s="6">
        <v>182.02153465873599</v>
      </c>
      <c r="AM17" s="121">
        <v>181.12552794022088</v>
      </c>
      <c r="AN17" s="124">
        <v>166.31095969089387</v>
      </c>
      <c r="AO17" s="127">
        <v>208.89072111994</v>
      </c>
      <c r="AP17" s="127">
        <v>258.83472121163101</v>
      </c>
      <c r="AQ17" s="127">
        <v>267.52424669798751</v>
      </c>
      <c r="AR17" s="127">
        <v>263.06739069896997</v>
      </c>
      <c r="AS17" s="127">
        <v>297.33333333333297</v>
      </c>
      <c r="AT17" s="135">
        <v>335.999470529581</v>
      </c>
      <c r="AU17" s="176">
        <v>342.86082061573899</v>
      </c>
      <c r="AV17" s="182">
        <f t="shared" si="0"/>
        <v>95.261362202701633</v>
      </c>
      <c r="AW17" s="180">
        <f t="shared" si="1"/>
        <v>2.0420716959296277</v>
      </c>
      <c r="AX17" s="179"/>
    </row>
    <row r="18" spans="1:50" ht="15" customHeight="1" thickBot="1" x14ac:dyDescent="0.25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100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42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95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102">
        <v>1141.1199999999999</v>
      </c>
      <c r="AK18" s="103">
        <v>1147.69</v>
      </c>
      <c r="AL18" s="6">
        <v>1120.4884004884</v>
      </c>
      <c r="AM18" s="121">
        <v>1096.3704150758599</v>
      </c>
      <c r="AN18" s="124">
        <v>1107.1069671069699</v>
      </c>
      <c r="AO18" s="127">
        <v>1164.4444444444446</v>
      </c>
      <c r="AP18" s="127">
        <v>1244.8480531813866</v>
      </c>
      <c r="AQ18" s="127">
        <v>1206.6045066045101</v>
      </c>
      <c r="AR18" s="127">
        <v>1256.19149369149</v>
      </c>
      <c r="AS18" s="127">
        <v>1275.6153203521601</v>
      </c>
      <c r="AT18" s="135">
        <v>1309.1312935430601</v>
      </c>
      <c r="AU18" s="176">
        <v>1369.2307692307693</v>
      </c>
      <c r="AV18" s="182">
        <f t="shared" si="0"/>
        <v>15.947187228716961</v>
      </c>
      <c r="AW18" s="180">
        <f t="shared" si="1"/>
        <v>4.5907905482157334</v>
      </c>
      <c r="AX18" s="179"/>
    </row>
    <row r="19" spans="1:50" ht="15" customHeight="1" thickBot="1" x14ac:dyDescent="0.25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100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42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95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102">
        <v>1806.51</v>
      </c>
      <c r="AK19" s="103">
        <v>1801.82</v>
      </c>
      <c r="AL19" s="6">
        <v>1800.1373441373401</v>
      </c>
      <c r="AM19" s="121">
        <v>1770.10473186944</v>
      </c>
      <c r="AN19" s="124">
        <v>1770.4141096998239</v>
      </c>
      <c r="AO19" s="127">
        <v>1805.87748759177</v>
      </c>
      <c r="AP19" s="127">
        <v>1855.30344856432</v>
      </c>
      <c r="AQ19" s="127">
        <v>1827.0995634482499</v>
      </c>
      <c r="AR19" s="127">
        <v>1850.2054173896299</v>
      </c>
      <c r="AS19" s="127">
        <v>1935.66644913394</v>
      </c>
      <c r="AT19" s="135">
        <v>2000.7728528781161</v>
      </c>
      <c r="AU19" s="176">
        <v>2045.53651757599</v>
      </c>
      <c r="AV19" s="182">
        <f t="shared" si="0"/>
        <v>25.554146040976139</v>
      </c>
      <c r="AW19" s="180">
        <f t="shared" si="1"/>
        <v>2.2373186758047705</v>
      </c>
      <c r="AX19" s="179"/>
    </row>
    <row r="20" spans="1:50" ht="15" customHeight="1" thickBot="1" x14ac:dyDescent="0.25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100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42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95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102">
        <v>259.37</v>
      </c>
      <c r="AK20" s="103">
        <v>273.55</v>
      </c>
      <c r="AL20" s="6">
        <v>272.49879749879699</v>
      </c>
      <c r="AM20" s="121">
        <v>257.06845238095201</v>
      </c>
      <c r="AN20" s="124">
        <v>314.90575396825398</v>
      </c>
      <c r="AO20" s="127">
        <v>352.24082341269798</v>
      </c>
      <c r="AP20" s="127">
        <v>346.69312169312201</v>
      </c>
      <c r="AQ20" s="127">
        <v>318.30447330447299</v>
      </c>
      <c r="AR20" s="127">
        <v>347.86324786324781</v>
      </c>
      <c r="AS20" s="127">
        <v>386.3370547581074</v>
      </c>
      <c r="AT20" s="135">
        <v>320.55443285420404</v>
      </c>
      <c r="AU20" s="176">
        <v>359.60292587682835</v>
      </c>
      <c r="AV20" s="182">
        <f t="shared" si="0"/>
        <v>40.152780409672957</v>
      </c>
      <c r="AW20" s="180">
        <f t="shared" si="1"/>
        <v>12.181548286491649</v>
      </c>
      <c r="AX20" s="179"/>
    </row>
    <row r="21" spans="1:50" ht="15" customHeight="1" thickBot="1" x14ac:dyDescent="0.25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100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42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95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102">
        <v>435.71</v>
      </c>
      <c r="AK21" s="103">
        <v>454.17</v>
      </c>
      <c r="AL21" s="6">
        <v>447.5</v>
      </c>
      <c r="AM21" s="121">
        <v>426.92307692307702</v>
      </c>
      <c r="AN21" s="124">
        <v>430.43478260869563</v>
      </c>
      <c r="AO21" s="127">
        <v>478.33333333333331</v>
      </c>
      <c r="AP21" s="127">
        <v>486.66666666666703</v>
      </c>
      <c r="AQ21" s="127">
        <v>488.33333333333297</v>
      </c>
      <c r="AR21" s="127">
        <v>492.57142857142901</v>
      </c>
      <c r="AS21" s="127">
        <v>496.92307692307691</v>
      </c>
      <c r="AT21" s="135">
        <v>528.33333333333303</v>
      </c>
      <c r="AU21" s="176">
        <v>553.07692307692309</v>
      </c>
      <c r="AV21" s="182">
        <f t="shared" si="0"/>
        <v>39.75411827591234</v>
      </c>
      <c r="AW21" s="180">
        <f t="shared" si="1"/>
        <v>4.6833292890075855</v>
      </c>
      <c r="AX21" s="179"/>
    </row>
    <row r="22" spans="1:50" ht="15" customHeight="1" thickBot="1" x14ac:dyDescent="0.25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100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42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95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102">
        <v>458.97</v>
      </c>
      <c r="AK22" s="103">
        <v>464.58</v>
      </c>
      <c r="AL22" s="6">
        <v>455.33333333333297</v>
      </c>
      <c r="AM22" s="121">
        <v>421.66666666666669</v>
      </c>
      <c r="AN22" s="124">
        <v>429.375</v>
      </c>
      <c r="AO22" s="127">
        <v>474</v>
      </c>
      <c r="AP22" s="127">
        <v>474.63182</v>
      </c>
      <c r="AQ22" s="127">
        <v>473.57142857142901</v>
      </c>
      <c r="AR22" s="127">
        <v>474.222222222222</v>
      </c>
      <c r="AS22" s="127">
        <v>501.76470588235293</v>
      </c>
      <c r="AT22" s="135">
        <v>503.33333333333297</v>
      </c>
      <c r="AU22" s="176">
        <v>506.47058823529397</v>
      </c>
      <c r="AV22" s="182">
        <f t="shared" si="0"/>
        <v>49.937208017280106</v>
      </c>
      <c r="AW22" s="180">
        <f t="shared" si="1"/>
        <v>0.62329567588629187</v>
      </c>
      <c r="AX22" s="179"/>
    </row>
    <row r="23" spans="1:50" ht="15" customHeight="1" thickBot="1" x14ac:dyDescent="0.25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100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42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95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102">
        <v>495.56</v>
      </c>
      <c r="AK23" s="103">
        <v>497.78</v>
      </c>
      <c r="AL23" s="6">
        <v>497.5</v>
      </c>
      <c r="AM23" s="121">
        <v>448.125</v>
      </c>
      <c r="AN23" s="124">
        <v>407.0408163265306</v>
      </c>
      <c r="AO23" s="127">
        <v>490.20979020979024</v>
      </c>
      <c r="AP23" s="127">
        <v>500</v>
      </c>
      <c r="AQ23" s="127">
        <v>498.17647058823502</v>
      </c>
      <c r="AR23" s="127">
        <v>497.75</v>
      </c>
      <c r="AS23" s="127">
        <v>509.28571428571428</v>
      </c>
      <c r="AT23" s="135">
        <v>534.66666666666663</v>
      </c>
      <c r="AU23" s="176">
        <v>540</v>
      </c>
      <c r="AV23" s="182">
        <f t="shared" si="0"/>
        <v>35.493988499738514</v>
      </c>
      <c r="AW23" s="180">
        <f t="shared" si="1"/>
        <v>0.99750623441397213</v>
      </c>
      <c r="AX23" s="179"/>
    </row>
    <row r="24" spans="1:50" ht="15" customHeight="1" thickBot="1" x14ac:dyDescent="0.25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100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42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95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102">
        <v>600.74</v>
      </c>
      <c r="AK24" s="103">
        <v>596.88</v>
      </c>
      <c r="AL24" s="6">
        <v>588.66666666666663</v>
      </c>
      <c r="AM24" s="121">
        <v>557.22222222222194</v>
      </c>
      <c r="AN24" s="124">
        <v>606.25</v>
      </c>
      <c r="AO24" s="127">
        <v>657.87878787878799</v>
      </c>
      <c r="AP24" s="127">
        <v>661.66666666666697</v>
      </c>
      <c r="AQ24" s="127">
        <v>660.444444444444</v>
      </c>
      <c r="AR24" s="127">
        <v>658.74138200000004</v>
      </c>
      <c r="AS24" s="127">
        <v>667.5</v>
      </c>
      <c r="AT24" s="135">
        <v>674.444444444444</v>
      </c>
      <c r="AU24" s="176">
        <v>680.27451840000003</v>
      </c>
      <c r="AV24" s="182">
        <f t="shared" si="0"/>
        <v>57.639371465240487</v>
      </c>
      <c r="AW24" s="180">
        <f t="shared" si="1"/>
        <v>0.86442612191110912</v>
      </c>
      <c r="AX24" s="179"/>
    </row>
    <row r="25" spans="1:50" ht="15" customHeight="1" thickBot="1" x14ac:dyDescent="0.25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100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42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95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102">
        <v>399.86</v>
      </c>
      <c r="AK25" s="103">
        <v>380.3</v>
      </c>
      <c r="AL25" s="6">
        <v>362.92225192154399</v>
      </c>
      <c r="AM25" s="121">
        <v>320.53571428571399</v>
      </c>
      <c r="AN25" s="124">
        <v>395.27243589743603</v>
      </c>
      <c r="AO25" s="127">
        <v>458.88888888888886</v>
      </c>
      <c r="AP25" s="127">
        <v>462.10256410256397</v>
      </c>
      <c r="AQ25" s="127">
        <v>434.10364145658258</v>
      </c>
      <c r="AR25" s="127">
        <v>495.15993265993302</v>
      </c>
      <c r="AS25" s="127">
        <v>457.51254917921602</v>
      </c>
      <c r="AT25" s="135">
        <v>497.97178130511475</v>
      </c>
      <c r="AU25" s="176">
        <v>541.68575677196372</v>
      </c>
      <c r="AV25" s="182">
        <f t="shared" si="0"/>
        <v>39.725568905139788</v>
      </c>
      <c r="AW25" s="180">
        <f t="shared" si="1"/>
        <v>8.778404140146403</v>
      </c>
      <c r="AX25" s="179"/>
    </row>
    <row r="26" spans="1:50" ht="15" customHeight="1" thickBot="1" x14ac:dyDescent="0.25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100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42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95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102">
        <v>361.82</v>
      </c>
      <c r="AK26" s="103">
        <v>370.19</v>
      </c>
      <c r="AL26" s="6">
        <v>357.70619089922701</v>
      </c>
      <c r="AM26" s="121">
        <v>298.43470415939998</v>
      </c>
      <c r="AN26" s="124">
        <v>306.98283646380497</v>
      </c>
      <c r="AO26" s="127">
        <v>331.03788706922899</v>
      </c>
      <c r="AP26" s="127">
        <v>342.77304264589299</v>
      </c>
      <c r="AQ26" s="127">
        <v>335.49292426510999</v>
      </c>
      <c r="AR26" s="127">
        <v>310.19582795299999</v>
      </c>
      <c r="AS26" s="127">
        <v>342.52379790931775</v>
      </c>
      <c r="AT26" s="135">
        <v>302.36471581200101</v>
      </c>
      <c r="AU26" s="176">
        <v>347.79911278340791</v>
      </c>
      <c r="AV26" s="182">
        <f t="shared" si="0"/>
        <v>15.827414024061802</v>
      </c>
      <c r="AW26" s="180">
        <f t="shared" si="1"/>
        <v>15.026355455990537</v>
      </c>
      <c r="AX26" s="179"/>
    </row>
    <row r="27" spans="1:50" ht="15" customHeight="1" thickBot="1" x14ac:dyDescent="0.25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100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42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95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102">
        <v>1340.61</v>
      </c>
      <c r="AK27" s="103">
        <v>1369.9</v>
      </c>
      <c r="AL27" s="6">
        <v>1357.30158730159</v>
      </c>
      <c r="AM27" s="121">
        <v>1318.2515948963301</v>
      </c>
      <c r="AN27" s="124">
        <v>1355.7142857142901</v>
      </c>
      <c r="AO27" s="127">
        <v>1333.4249084249084</v>
      </c>
      <c r="AP27" s="127">
        <v>1402.93650793651</v>
      </c>
      <c r="AQ27" s="127">
        <v>1389.5370370370399</v>
      </c>
      <c r="AR27" s="127">
        <v>1437.61904761905</v>
      </c>
      <c r="AS27" s="127">
        <v>1410.9477124183009</v>
      </c>
      <c r="AT27" s="135">
        <v>1416.1061061061062</v>
      </c>
      <c r="AU27" s="176">
        <v>1467.8155178155178</v>
      </c>
      <c r="AV27" s="182">
        <f t="shared" si="0"/>
        <v>14.991785265453874</v>
      </c>
      <c r="AW27" s="180">
        <f t="shared" si="1"/>
        <v>3.6515209903019166</v>
      </c>
      <c r="AX27" s="179"/>
    </row>
    <row r="28" spans="1:50" ht="15" customHeight="1" thickBot="1" x14ac:dyDescent="0.25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100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42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95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102">
        <v>917.34</v>
      </c>
      <c r="AK28" s="103">
        <v>947.82</v>
      </c>
      <c r="AL28" s="6">
        <v>932.25788512476504</v>
      </c>
      <c r="AM28" s="121">
        <v>970.02891844997112</v>
      </c>
      <c r="AN28" s="124">
        <v>989.27405927406005</v>
      </c>
      <c r="AO28" s="127">
        <v>1080.1917989417991</v>
      </c>
      <c r="AP28" s="127">
        <v>1093.76923076923</v>
      </c>
      <c r="AQ28" s="127">
        <v>1070.71311858077</v>
      </c>
      <c r="AR28" s="127">
        <v>1052.3565323565322</v>
      </c>
      <c r="AS28" s="127">
        <v>1139.6520146520147</v>
      </c>
      <c r="AT28" s="135">
        <v>1087.6322751322753</v>
      </c>
      <c r="AU28" s="176">
        <v>1185.4395604395604</v>
      </c>
      <c r="AV28" s="182">
        <f t="shared" si="0"/>
        <v>28.105968544655823</v>
      </c>
      <c r="AW28" s="180">
        <f t="shared" si="1"/>
        <v>8.9926795612414185</v>
      </c>
      <c r="AX28" s="179"/>
    </row>
    <row r="29" spans="1:50" ht="15" customHeight="1" thickBot="1" x14ac:dyDescent="0.25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100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42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95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102">
        <v>409.04</v>
      </c>
      <c r="AK29" s="103">
        <v>448.23</v>
      </c>
      <c r="AL29" s="6">
        <v>404.59241323648098</v>
      </c>
      <c r="AM29" s="121">
        <v>387.26255125023903</v>
      </c>
      <c r="AN29" s="124">
        <v>442.01754385964909</v>
      </c>
      <c r="AO29" s="127">
        <v>496.37975183107</v>
      </c>
      <c r="AP29" s="127">
        <v>494.45160103054798</v>
      </c>
      <c r="AQ29" s="127">
        <v>497.358616927995</v>
      </c>
      <c r="AR29" s="127">
        <v>517.36397026045699</v>
      </c>
      <c r="AS29" s="127">
        <v>529.24432292853351</v>
      </c>
      <c r="AT29" s="135">
        <v>470.22069839970197</v>
      </c>
      <c r="AU29" s="176">
        <v>494.46942269541699</v>
      </c>
      <c r="AV29" s="182">
        <f t="shared" si="0"/>
        <v>26.794509085258113</v>
      </c>
      <c r="AW29" s="180">
        <f t="shared" si="1"/>
        <v>5.1568815193036999</v>
      </c>
      <c r="AX29" s="179"/>
    </row>
    <row r="30" spans="1:50" ht="15" customHeight="1" thickBot="1" x14ac:dyDescent="0.25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100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42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95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102">
        <v>175.65</v>
      </c>
      <c r="AK30" s="103">
        <v>152.81</v>
      </c>
      <c r="AL30" s="6">
        <v>145.68769268409699</v>
      </c>
      <c r="AM30" s="121">
        <v>158.37074497974152</v>
      </c>
      <c r="AN30" s="124">
        <v>134.91358840162596</v>
      </c>
      <c r="AO30" s="127">
        <v>209.24781277011533</v>
      </c>
      <c r="AP30" s="127">
        <v>192.35683910674601</v>
      </c>
      <c r="AQ30" s="127">
        <v>182.69763783738148</v>
      </c>
      <c r="AR30" s="127">
        <v>171.39762879028601</v>
      </c>
      <c r="AS30" s="127">
        <v>206.16309693131637</v>
      </c>
      <c r="AT30" s="135">
        <v>173.66689312707359</v>
      </c>
      <c r="AU30" s="176">
        <v>172.77267078214084</v>
      </c>
      <c r="AV30" s="182">
        <f t="shared" si="0"/>
        <v>-12.159567604975011</v>
      </c>
      <c r="AW30" s="180">
        <f t="shared" si="1"/>
        <v>-0.51490662890966021</v>
      </c>
      <c r="AX30" s="179"/>
    </row>
    <row r="31" spans="1:50" ht="15" customHeight="1" thickBot="1" x14ac:dyDescent="0.25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42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95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102">
        <v>1098.49</v>
      </c>
      <c r="AK31" s="103">
        <v>1092.22</v>
      </c>
      <c r="AL31" s="6">
        <v>1072.1454471454472</v>
      </c>
      <c r="AM31" s="121">
        <v>1025.17276448046</v>
      </c>
      <c r="AN31" s="124">
        <v>1011.27777777777</v>
      </c>
      <c r="AO31" s="127">
        <v>1078.3882783882784</v>
      </c>
      <c r="AP31" s="127">
        <v>1097.6557289582502</v>
      </c>
      <c r="AQ31" s="127">
        <v>1095.28218694885</v>
      </c>
      <c r="AR31" s="127">
        <v>1087.5707625707601</v>
      </c>
      <c r="AS31" s="127">
        <v>996.80471933345495</v>
      </c>
      <c r="AT31" s="135">
        <v>1069.9539170506914</v>
      </c>
      <c r="AU31" s="176">
        <v>1076.739618406285</v>
      </c>
      <c r="AV31" s="182">
        <f t="shared" si="0"/>
        <v>-3.917009694835071</v>
      </c>
      <c r="AW31" s="180">
        <f t="shared" si="1"/>
        <v>0.63420501083805891</v>
      </c>
      <c r="AX31" s="179"/>
    </row>
    <row r="32" spans="1:50" ht="15" customHeight="1" thickBot="1" x14ac:dyDescent="0.25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100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42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95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102">
        <v>922.11</v>
      </c>
      <c r="AK32" s="103">
        <v>924.59</v>
      </c>
      <c r="AL32" s="6">
        <v>930.07696007695995</v>
      </c>
      <c r="AM32" s="121">
        <v>911.64822831489494</v>
      </c>
      <c r="AN32" s="124">
        <v>966.43759018758999</v>
      </c>
      <c r="AO32" s="127">
        <v>1061.0365778012836</v>
      </c>
      <c r="AP32" s="127">
        <v>1150.3552003552006</v>
      </c>
      <c r="AQ32" s="127">
        <v>1139.23266276207</v>
      </c>
      <c r="AR32" s="127">
        <v>1193.4262212770986</v>
      </c>
      <c r="AS32" s="127">
        <v>1109.0788840788841</v>
      </c>
      <c r="AT32" s="135">
        <v>1125.5941561988759</v>
      </c>
      <c r="AU32" s="176">
        <v>1103.4322798950457</v>
      </c>
      <c r="AV32" s="182">
        <f t="shared" si="0"/>
        <v>10.17566915932478</v>
      </c>
      <c r="AW32" s="180">
        <f t="shared" si="1"/>
        <v>-1.968904705286562</v>
      </c>
      <c r="AX32" s="179"/>
    </row>
    <row r="33" spans="1:50" ht="15" customHeight="1" thickBot="1" x14ac:dyDescent="0.25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100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42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95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102">
        <v>1174.02</v>
      </c>
      <c r="AK33" s="103">
        <v>1158.06</v>
      </c>
      <c r="AL33" s="6">
        <v>1128.4118868486901</v>
      </c>
      <c r="AM33" s="121">
        <v>1110.9269815231644</v>
      </c>
      <c r="AN33" s="124">
        <v>1153.86618354969</v>
      </c>
      <c r="AO33" s="127">
        <v>1252.8457276412348</v>
      </c>
      <c r="AP33" s="127">
        <v>1350.233048685061</v>
      </c>
      <c r="AQ33" s="127">
        <v>1283.22957673264</v>
      </c>
      <c r="AR33" s="127">
        <v>1250.2629399585901</v>
      </c>
      <c r="AS33" s="127">
        <v>1235.6476646129106</v>
      </c>
      <c r="AT33" s="135">
        <v>1328.2381514478702</v>
      </c>
      <c r="AU33" s="176">
        <v>1384.0089807373099</v>
      </c>
      <c r="AV33" s="182">
        <f t="shared" si="0"/>
        <v>37.62593892310386</v>
      </c>
      <c r="AW33" s="180">
        <f t="shared" si="1"/>
        <v>4.1988576543028584</v>
      </c>
      <c r="AX33" s="179"/>
    </row>
    <row r="34" spans="1:50" ht="15" customHeight="1" thickBot="1" x14ac:dyDescent="0.25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100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42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95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102">
        <v>2351.87</v>
      </c>
      <c r="AK34" s="103">
        <v>2310.12</v>
      </c>
      <c r="AL34" s="6">
        <v>2240.84249084249</v>
      </c>
      <c r="AM34" s="121">
        <v>2198.38275175117</v>
      </c>
      <c r="AN34" s="124">
        <v>2223.2600732600736</v>
      </c>
      <c r="AO34" s="127">
        <v>2145.4112554112553</v>
      </c>
      <c r="AP34" s="127">
        <v>2224.41653434829</v>
      </c>
      <c r="AQ34" s="127">
        <v>2211.2553401615901</v>
      </c>
      <c r="AR34" s="127">
        <v>2238.7272857861099</v>
      </c>
      <c r="AS34" s="127">
        <v>2231.5504454393299</v>
      </c>
      <c r="AT34" s="135">
        <v>2216.12103174603</v>
      </c>
      <c r="AU34" s="176">
        <v>2305.0223214285716</v>
      </c>
      <c r="AV34" s="182">
        <f t="shared" si="0"/>
        <v>1.8107033341499343</v>
      </c>
      <c r="AW34" s="180">
        <f t="shared" si="1"/>
        <v>4.011571949772903</v>
      </c>
      <c r="AX34" s="179"/>
    </row>
    <row r="35" spans="1:50" ht="15" customHeight="1" thickBot="1" x14ac:dyDescent="0.25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100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42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95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102">
        <v>1569.93</v>
      </c>
      <c r="AK35" s="103">
        <v>1586.51</v>
      </c>
      <c r="AL35" s="6">
        <v>1552.38095238095</v>
      </c>
      <c r="AM35" s="121">
        <v>1601.2816131237184</v>
      </c>
      <c r="AN35" s="124">
        <v>1659.25124258458</v>
      </c>
      <c r="AO35" s="127">
        <v>1661.5804002760524</v>
      </c>
      <c r="AP35" s="127">
        <v>1682.3098465861599</v>
      </c>
      <c r="AQ35" s="127">
        <v>1656.49399399399</v>
      </c>
      <c r="AR35" s="127">
        <v>1659.1819291819299</v>
      </c>
      <c r="AS35" s="127">
        <v>1605.8283730158701</v>
      </c>
      <c r="AT35" s="135">
        <v>1676.67887667888</v>
      </c>
      <c r="AU35" s="176">
        <v>1735.81349206349</v>
      </c>
      <c r="AV35" s="182">
        <f t="shared" si="0"/>
        <v>14.321201489287633</v>
      </c>
      <c r="AW35" s="180">
        <f t="shared" si="1"/>
        <v>3.5268897465770102</v>
      </c>
      <c r="AX35" s="179"/>
    </row>
    <row r="36" spans="1:50" ht="15" customHeight="1" thickBot="1" x14ac:dyDescent="0.25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100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42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95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102">
        <v>954.52</v>
      </c>
      <c r="AK36" s="103">
        <v>952.38</v>
      </c>
      <c r="AL36" s="6">
        <v>1006.1996935526348</v>
      </c>
      <c r="AM36" s="121">
        <v>1054.51319349152</v>
      </c>
      <c r="AN36" s="124">
        <v>1089.0252406857101</v>
      </c>
      <c r="AO36" s="127">
        <v>1102.5110367215632</v>
      </c>
      <c r="AP36" s="127">
        <v>1145.7766439909301</v>
      </c>
      <c r="AQ36" s="127">
        <v>1146.3031999131099</v>
      </c>
      <c r="AR36" s="127">
        <v>1186.6295694389</v>
      </c>
      <c r="AS36" s="127">
        <v>1117.5777235417122</v>
      </c>
      <c r="AT36" s="135">
        <v>1096.215532270299</v>
      </c>
      <c r="AU36" s="176">
        <v>1137.3512882026816</v>
      </c>
      <c r="AV36" s="182">
        <f t="shared" si="0"/>
        <v>3.2973964432939789</v>
      </c>
      <c r="AW36" s="180">
        <f t="shared" si="1"/>
        <v>3.7525244554042292</v>
      </c>
      <c r="AX36" s="179"/>
    </row>
    <row r="37" spans="1:50" ht="15" customHeight="1" thickBot="1" x14ac:dyDescent="0.25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42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95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102">
        <v>685.33</v>
      </c>
      <c r="AK37" s="103">
        <v>700</v>
      </c>
      <c r="AL37" s="6">
        <v>700.64823409999997</v>
      </c>
      <c r="AM37" s="121">
        <v>702.22222222222194</v>
      </c>
      <c r="AN37" s="124">
        <v>753.33333333333303</v>
      </c>
      <c r="AO37" s="127">
        <v>750.00000000000011</v>
      </c>
      <c r="AP37" s="127">
        <v>760.02531799999997</v>
      </c>
      <c r="AQ37" s="127">
        <v>800.33333333333303</v>
      </c>
      <c r="AR37" s="127">
        <v>805.75132480000002</v>
      </c>
      <c r="AS37" s="127">
        <v>813.63597119999997</v>
      </c>
      <c r="AT37" s="135">
        <v>850.47231499999998</v>
      </c>
      <c r="AU37" s="176">
        <v>865.4723189</v>
      </c>
      <c r="AV37" s="182">
        <f t="shared" si="0"/>
        <v>23.247737855804683</v>
      </c>
      <c r="AW37" s="180">
        <f t="shared" si="1"/>
        <v>1.7637263007203265</v>
      </c>
      <c r="AX37" s="179"/>
    </row>
    <row r="38" spans="1:50" ht="15" customHeight="1" thickBot="1" x14ac:dyDescent="0.25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42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95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102">
        <v>209.29</v>
      </c>
      <c r="AK38" s="103">
        <v>249.08</v>
      </c>
      <c r="AL38" s="6">
        <v>245.10389610389601</v>
      </c>
      <c r="AM38" s="121">
        <v>239.83660130718999</v>
      </c>
      <c r="AN38" s="124">
        <v>244.05934343434342</v>
      </c>
      <c r="AO38" s="127">
        <v>238.2263630089717</v>
      </c>
      <c r="AP38" s="127">
        <v>249.365079365079</v>
      </c>
      <c r="AQ38" s="127">
        <v>252.74853801169587</v>
      </c>
      <c r="AR38" s="127">
        <v>258.67901234567898</v>
      </c>
      <c r="AS38" s="127">
        <v>247.03703703703707</v>
      </c>
      <c r="AT38" s="135">
        <v>251.97530864197526</v>
      </c>
      <c r="AU38" s="176">
        <v>276.07843137254906</v>
      </c>
      <c r="AV38" s="182">
        <f t="shared" si="0"/>
        <v>39.394559713022417</v>
      </c>
      <c r="AW38" s="180">
        <f t="shared" si="1"/>
        <v>9.5656685015995997</v>
      </c>
      <c r="AX38" s="179"/>
    </row>
    <row r="39" spans="1:50" ht="15" customHeight="1" thickBot="1" x14ac:dyDescent="0.25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42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95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102">
        <v>256.49</v>
      </c>
      <c r="AK39" s="103">
        <v>246.57</v>
      </c>
      <c r="AL39" s="6">
        <v>243.71675943104515</v>
      </c>
      <c r="AM39" s="121">
        <v>231.60493827160494</v>
      </c>
      <c r="AN39" s="124">
        <v>238.74074074074073</v>
      </c>
      <c r="AO39" s="127">
        <v>248.60274990709772</v>
      </c>
      <c r="AP39" s="127">
        <v>256.59932659932701</v>
      </c>
      <c r="AQ39" s="127">
        <v>262.81045751633991</v>
      </c>
      <c r="AR39" s="127">
        <v>263.08641975308643</v>
      </c>
      <c r="AS39" s="127">
        <v>247.71929824561406</v>
      </c>
      <c r="AT39" s="135">
        <v>255.6209150326797</v>
      </c>
      <c r="AU39" s="176">
        <v>276.07843137254906</v>
      </c>
      <c r="AV39" s="182">
        <f t="shared" si="0"/>
        <v>36.558605269905506</v>
      </c>
      <c r="AW39" s="180">
        <f t="shared" si="1"/>
        <v>8.0030682689849453</v>
      </c>
      <c r="AX39" s="179"/>
    </row>
    <row r="40" spans="1:50" ht="15" customHeight="1" thickBot="1" x14ac:dyDescent="0.25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42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95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102">
        <v>427.88</v>
      </c>
      <c r="AK40" s="103">
        <v>430.17</v>
      </c>
      <c r="AL40" s="6">
        <v>457.03125</v>
      </c>
      <c r="AM40" s="121">
        <v>484.21052631578948</v>
      </c>
      <c r="AN40" s="124">
        <v>445.83333333333337</v>
      </c>
      <c r="AO40" s="127">
        <v>511.11111111111109</v>
      </c>
      <c r="AP40" s="127">
        <v>515.48273099999994</v>
      </c>
      <c r="AQ40" s="127">
        <v>503.70370370370375</v>
      </c>
      <c r="AR40" s="127">
        <v>562.96296296296305</v>
      </c>
      <c r="AS40" s="127">
        <v>588.8888888888888</v>
      </c>
      <c r="AT40" s="135">
        <v>556.86274509803934</v>
      </c>
      <c r="AU40" s="176">
        <v>581.48148148148141</v>
      </c>
      <c r="AV40" s="182">
        <f t="shared" si="0"/>
        <v>25.987444341913722</v>
      </c>
      <c r="AW40" s="180">
        <f t="shared" si="1"/>
        <v>4.4209702660406522</v>
      </c>
      <c r="AX40" s="179"/>
    </row>
    <row r="41" spans="1:50" ht="15" customHeight="1" thickBot="1" x14ac:dyDescent="0.25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100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42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95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102">
        <v>223.48</v>
      </c>
      <c r="AK41" s="103">
        <v>191.34</v>
      </c>
      <c r="AL41" s="6">
        <v>187.760380010907</v>
      </c>
      <c r="AM41" s="121">
        <v>195.39971619868592</v>
      </c>
      <c r="AN41" s="124">
        <v>197.47100755504115</v>
      </c>
      <c r="AO41" s="127">
        <v>216.73903235872677</v>
      </c>
      <c r="AP41" s="127">
        <v>254.35793372000299</v>
      </c>
      <c r="AQ41" s="127">
        <v>273.77866105525675</v>
      </c>
      <c r="AR41" s="127">
        <v>268.08572621503703</v>
      </c>
      <c r="AS41" s="127">
        <v>255.63377980044601</v>
      </c>
      <c r="AT41" s="135">
        <v>238.64244687774101</v>
      </c>
      <c r="AU41" s="176">
        <v>239.19071958940702</v>
      </c>
      <c r="AV41" s="182">
        <f t="shared" si="0"/>
        <v>17.549989969238762</v>
      </c>
      <c r="AW41" s="180">
        <f t="shared" si="1"/>
        <v>0.22974651778813748</v>
      </c>
      <c r="AX41" s="179"/>
    </row>
    <row r="42" spans="1:50" ht="15" customHeight="1" thickBot="1" x14ac:dyDescent="0.25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100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42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95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102">
        <v>205.14</v>
      </c>
      <c r="AK42" s="103">
        <v>180.25</v>
      </c>
      <c r="AL42" s="6">
        <v>179.101318684125</v>
      </c>
      <c r="AM42" s="121">
        <v>191.489047116748</v>
      </c>
      <c r="AN42" s="124">
        <v>178.98732825426453</v>
      </c>
      <c r="AO42" s="127">
        <v>212.07517206016604</v>
      </c>
      <c r="AP42" s="127">
        <v>221.367216743157</v>
      </c>
      <c r="AQ42" s="127">
        <v>231.46828988005501</v>
      </c>
      <c r="AR42" s="127">
        <v>222.30438094383501</v>
      </c>
      <c r="AS42" s="127">
        <v>212.9259919456</v>
      </c>
      <c r="AT42" s="135">
        <v>283.0907188651438</v>
      </c>
      <c r="AU42" s="176">
        <v>225.42244173550301</v>
      </c>
      <c r="AV42" s="182">
        <f t="shared" si="0"/>
        <v>18.443387298904952</v>
      </c>
      <c r="AW42" s="180">
        <f t="shared" si="1"/>
        <v>-20.37095294427942</v>
      </c>
      <c r="AX42" s="179"/>
    </row>
    <row r="43" spans="1:50" ht="15" customHeight="1" thickBot="1" x14ac:dyDescent="0.25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42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95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103">
        <v>500</v>
      </c>
      <c r="AK43" s="103">
        <v>486.67</v>
      </c>
      <c r="AL43" s="6">
        <v>490.142857142857</v>
      </c>
      <c r="AM43" s="121">
        <v>500.74074074074099</v>
      </c>
      <c r="AN43" s="124">
        <v>500.00000000000006</v>
      </c>
      <c r="AO43" s="127">
        <v>573.33333333333337</v>
      </c>
      <c r="AP43" s="127">
        <v>580</v>
      </c>
      <c r="AQ43" s="127">
        <v>579.01960784313701</v>
      </c>
      <c r="AR43" s="127">
        <v>574.07407407407413</v>
      </c>
      <c r="AS43" s="127">
        <v>581.4814814814813</v>
      </c>
      <c r="AT43" s="135">
        <v>592.59259259259261</v>
      </c>
      <c r="AU43" s="176">
        <v>607.84313725490199</v>
      </c>
      <c r="AV43" s="182">
        <f t="shared" si="0"/>
        <v>8.7423800733446431</v>
      </c>
      <c r="AW43" s="180">
        <f t="shared" si="1"/>
        <v>2.5735294117647078</v>
      </c>
      <c r="AX43" s="179"/>
    </row>
    <row r="44" spans="1:50" ht="15" customHeight="1" thickBot="1" x14ac:dyDescent="0.25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42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95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102">
        <v>722.14</v>
      </c>
      <c r="AK44" s="103">
        <v>734.62</v>
      </c>
      <c r="AL44" s="6">
        <v>723.33333333333337</v>
      </c>
      <c r="AM44" s="121">
        <v>756.25</v>
      </c>
      <c r="AN44" s="124">
        <v>743.75</v>
      </c>
      <c r="AO44" s="127">
        <v>786.66666666666663</v>
      </c>
      <c r="AP44" s="127">
        <v>787.625</v>
      </c>
      <c r="AQ44" s="127">
        <v>776.66666666666697</v>
      </c>
      <c r="AR44" s="127">
        <v>777.77777777777783</v>
      </c>
      <c r="AS44" s="127">
        <v>784.70588235294099</v>
      </c>
      <c r="AT44" s="135">
        <v>785.35294117647095</v>
      </c>
      <c r="AU44" s="176">
        <v>787.42857142857099</v>
      </c>
      <c r="AV44" s="182">
        <f t="shared" si="0"/>
        <v>9.8344573881053812</v>
      </c>
      <c r="AW44" s="180">
        <f t="shared" si="1"/>
        <v>0.26429266935585854</v>
      </c>
      <c r="AX44" s="17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W44"/>
  <sheetViews>
    <sheetView workbookViewId="0">
      <pane xSplit="1" ySplit="1" topLeftCell="AN2" activePane="bottomRight" state="frozen"/>
      <selection activeCell="BB23" sqref="BB23"/>
      <selection pane="bottomLeft" activeCell="BB23" sqref="BB23"/>
      <selection pane="topRight" activeCell="BB23" sqref="BB23"/>
      <selection pane="bottomRight" activeCell="AV1" sqref="AV1:AW1"/>
    </sheetView>
  </sheetViews>
  <sheetFormatPr defaultRowHeight="15" customHeight="1" x14ac:dyDescent="0.2"/>
  <cols>
    <col min="1" max="1" width="30.1328125" customWidth="1"/>
    <col min="2" max="11" width="7.53125" style="4" customWidth="1"/>
    <col min="12" max="13" width="9.14453125" style="4" customWidth="1"/>
    <col min="14" max="22" width="9.14453125" customWidth="1"/>
    <col min="23" max="23" width="11.56640625" customWidth="1"/>
    <col min="25" max="25" width="9.68359375" customWidth="1"/>
    <col min="26" max="26" width="10.89453125" customWidth="1"/>
    <col min="28" max="28" width="13.5859375" customWidth="1"/>
    <col min="29" max="29" width="12.23828125" customWidth="1"/>
    <col min="30" max="30" width="12.10546875" customWidth="1"/>
    <col min="31" max="31" width="10.625" customWidth="1"/>
    <col min="36" max="36" width="10.625" bestFit="1" customWidth="1"/>
    <col min="37" max="37" width="9.4140625" customWidth="1"/>
    <col min="48" max="48" width="8.33984375" customWidth="1"/>
    <col min="49" max="49" width="7.53125" customWidth="1"/>
  </cols>
  <sheetData>
    <row r="1" spans="1:4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thickBot="1" x14ac:dyDescent="0.2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137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42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103">
        <v>457.5</v>
      </c>
      <c r="AK2" s="103">
        <v>455.6</v>
      </c>
      <c r="AL2" s="6">
        <v>450.36487099999999</v>
      </c>
      <c r="AM2" s="121">
        <v>409</v>
      </c>
      <c r="AN2" s="6">
        <v>472.5</v>
      </c>
      <c r="AO2" s="6">
        <v>414.61538461538464</v>
      </c>
      <c r="AP2" s="124">
        <v>437.6</v>
      </c>
      <c r="AQ2" s="124">
        <v>432.14285714285717</v>
      </c>
      <c r="AR2" s="124">
        <v>433.07692307692298</v>
      </c>
      <c r="AS2" s="124">
        <v>430.76923076923077</v>
      </c>
      <c r="AT2" s="135">
        <v>424.61538461538498</v>
      </c>
      <c r="AU2" s="176">
        <v>425.48</v>
      </c>
      <c r="AV2" s="182">
        <f>(AU2-AI2)/AI2*100</f>
        <v>-7.321188118811861</v>
      </c>
      <c r="AW2" s="182">
        <f>(AU2-AT2)/AT2*100</f>
        <v>0.20362318840571472</v>
      </c>
    </row>
    <row r="3" spans="1:49" ht="15" customHeight="1" thickBot="1" x14ac:dyDescent="0.2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42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102">
        <v>39.81</v>
      </c>
      <c r="AK3" s="103">
        <v>39.17</v>
      </c>
      <c r="AL3" s="6">
        <v>38.528534100000002</v>
      </c>
      <c r="AM3" s="121">
        <v>38.088888888888903</v>
      </c>
      <c r="AN3" s="6">
        <v>40.1666666666667</v>
      </c>
      <c r="AO3" s="6">
        <v>41.428571428571431</v>
      </c>
      <c r="AP3" s="124">
        <v>42.181818181818201</v>
      </c>
      <c r="AQ3" s="124">
        <v>44.166666666666664</v>
      </c>
      <c r="AR3" s="124">
        <v>46.153846153846203</v>
      </c>
      <c r="AS3" s="124">
        <v>41.153846153846153</v>
      </c>
      <c r="AT3" s="135">
        <v>41.02</v>
      </c>
      <c r="AU3" s="176">
        <v>42.7777777777778</v>
      </c>
      <c r="AV3" s="182">
        <f t="shared" ref="AV3:AV44" si="0">(AU3-AI3)/AI3*100</f>
        <v>6.0606060606062027</v>
      </c>
      <c r="AW3" s="182">
        <f t="shared" ref="AW3:AW44" si="1">(AU3-AT3)/AT3*100</f>
        <v>4.2851725445582556</v>
      </c>
    </row>
    <row r="4" spans="1:49" ht="15" customHeight="1" thickBot="1" x14ac:dyDescent="0.2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137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42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102">
        <v>228.24</v>
      </c>
      <c r="AK4" s="103">
        <v>214.04</v>
      </c>
      <c r="AL4" s="6">
        <v>201.088601955896</v>
      </c>
      <c r="AM4" s="121">
        <v>171.04591836734696</v>
      </c>
      <c r="AN4" s="6">
        <v>200.83487940630803</v>
      </c>
      <c r="AO4" s="6">
        <v>202.79989944695799</v>
      </c>
      <c r="AP4" s="124">
        <v>206.23613164047401</v>
      </c>
      <c r="AQ4" s="124">
        <v>218.76112130676029</v>
      </c>
      <c r="AR4" s="124">
        <v>229.301248923342</v>
      </c>
      <c r="AS4" s="124">
        <v>271.33520074696548</v>
      </c>
      <c r="AT4" s="135">
        <v>370.310587958437</v>
      </c>
      <c r="AU4" s="176">
        <v>378.386456733231</v>
      </c>
      <c r="AV4" s="182">
        <f t="shared" si="0"/>
        <v>67.407882580181223</v>
      </c>
      <c r="AW4" s="182">
        <f t="shared" si="1"/>
        <v>2.1808365835060659</v>
      </c>
    </row>
    <row r="5" spans="1:49" ht="15" customHeight="1" thickBot="1" x14ac:dyDescent="0.2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42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102">
        <v>232.29</v>
      </c>
      <c r="AK5" s="103">
        <v>221.54</v>
      </c>
      <c r="AL5" s="6">
        <v>209.937804322831</v>
      </c>
      <c r="AM5" s="121">
        <v>163.67478182343174</v>
      </c>
      <c r="AN5" s="6">
        <v>158.17938745746233</v>
      </c>
      <c r="AO5" s="6">
        <v>166.27255463656408</v>
      </c>
      <c r="AP5" s="124">
        <v>188.35978835978835</v>
      </c>
      <c r="AQ5" s="124">
        <v>201.0821458728096</v>
      </c>
      <c r="AR5" s="124">
        <v>209.27995799476827</v>
      </c>
      <c r="AS5" s="124">
        <v>226.84385875562299</v>
      </c>
      <c r="AT5" s="135">
        <v>218.463203463203</v>
      </c>
      <c r="AU5" s="176">
        <v>226.27333819862599</v>
      </c>
      <c r="AV5" s="182">
        <f t="shared" si="0"/>
        <v>11.637011906041819</v>
      </c>
      <c r="AW5" s="182">
        <f t="shared" si="1"/>
        <v>3.5750344275888533</v>
      </c>
    </row>
    <row r="6" spans="1:49" ht="15" customHeight="1" thickBot="1" x14ac:dyDescent="0.2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42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102">
        <v>1133.92</v>
      </c>
      <c r="AK6" s="103">
        <v>1136.81</v>
      </c>
      <c r="AL6" s="6">
        <v>1085.2042160737799</v>
      </c>
      <c r="AM6" s="121">
        <v>1040.87364876838</v>
      </c>
      <c r="AN6" s="6">
        <v>980.62946541502197</v>
      </c>
      <c r="AO6" s="6">
        <v>925.74760765550229</v>
      </c>
      <c r="AP6" s="124">
        <v>929.20227920227899</v>
      </c>
      <c r="AQ6" s="124">
        <v>988.03418803418811</v>
      </c>
      <c r="AR6" s="124">
        <v>953.43915343915398</v>
      </c>
      <c r="AS6" s="124">
        <v>962.63888888889005</v>
      </c>
      <c r="AT6" s="135">
        <v>952.61904761904805</v>
      </c>
      <c r="AU6" s="176">
        <v>960.63492063492095</v>
      </c>
      <c r="AV6" s="182">
        <f t="shared" si="0"/>
        <v>-6.0623176872455389</v>
      </c>
      <c r="AW6" s="182">
        <f t="shared" si="1"/>
        <v>0.84145630259100623</v>
      </c>
    </row>
    <row r="7" spans="1:49" ht="15" customHeight="1" thickBot="1" x14ac:dyDescent="0.2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42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102">
        <v>1216.45</v>
      </c>
      <c r="AK7" s="103">
        <v>1198.8399999999999</v>
      </c>
      <c r="AL7" s="6">
        <v>1186.35802469136</v>
      </c>
      <c r="AM7" s="121">
        <v>1205.31746031746</v>
      </c>
      <c r="AN7" s="6">
        <v>1170.2605321507799</v>
      </c>
      <c r="AO7" s="6">
        <v>1092.0238095238094</v>
      </c>
      <c r="AP7" s="124">
        <v>1110.7862248213125</v>
      </c>
      <c r="AQ7" s="124">
        <v>1047.1801346801346</v>
      </c>
      <c r="AR7" s="124">
        <v>1101.8181818181799</v>
      </c>
      <c r="AS7" s="124">
        <v>1151.8055555555557</v>
      </c>
      <c r="AT7" s="135">
        <v>1176.1904761904759</v>
      </c>
      <c r="AU7" s="176">
        <v>1178.4848484848501</v>
      </c>
      <c r="AV7" s="182">
        <f t="shared" si="0"/>
        <v>-1.4399382569826817</v>
      </c>
      <c r="AW7" s="182">
        <f t="shared" si="1"/>
        <v>0.19506808980509147</v>
      </c>
    </row>
    <row r="8" spans="1:49" ht="15" customHeight="1" thickBot="1" x14ac:dyDescent="0.2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42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103">
        <v>270</v>
      </c>
      <c r="AK8" s="103">
        <v>278.95</v>
      </c>
      <c r="AL8" s="6">
        <v>268.75</v>
      </c>
      <c r="AM8" s="121">
        <v>260</v>
      </c>
      <c r="AN8" s="6">
        <v>285.71428571428572</v>
      </c>
      <c r="AO8" s="6">
        <v>294.44444444444446</v>
      </c>
      <c r="AP8" s="124">
        <v>268.33333333333331</v>
      </c>
      <c r="AQ8" s="124">
        <v>285.71428571428572</v>
      </c>
      <c r="AR8" s="124">
        <v>266.66666666666703</v>
      </c>
      <c r="AS8" s="124">
        <v>258.33333333333297</v>
      </c>
      <c r="AT8" s="135">
        <v>255.71428571428601</v>
      </c>
      <c r="AU8" s="176">
        <v>262.5</v>
      </c>
      <c r="AV8" s="182">
        <f t="shared" si="0"/>
        <v>-6.25</v>
      </c>
      <c r="AW8" s="182">
        <f t="shared" si="1"/>
        <v>2.6536312849160839</v>
      </c>
    </row>
    <row r="9" spans="1:49" ht="15" customHeight="1" thickBot="1" x14ac:dyDescent="0.2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42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103">
        <v>256.88</v>
      </c>
      <c r="AK9" s="103">
        <v>260.48</v>
      </c>
      <c r="AL9" s="6">
        <v>270</v>
      </c>
      <c r="AM9" s="121">
        <v>237</v>
      </c>
      <c r="AN9" s="6">
        <v>290</v>
      </c>
      <c r="AO9" s="6">
        <v>285</v>
      </c>
      <c r="AP9" s="124">
        <v>262.72727272727298</v>
      </c>
      <c r="AQ9" s="124">
        <v>220</v>
      </c>
      <c r="AR9" s="124">
        <v>253</v>
      </c>
      <c r="AS9" s="124">
        <v>252.5</v>
      </c>
      <c r="AT9" s="135">
        <v>250.29</v>
      </c>
      <c r="AU9" s="176">
        <v>258.33333333333297</v>
      </c>
      <c r="AV9" s="182">
        <f t="shared" si="0"/>
        <v>-6.0606060606061911</v>
      </c>
      <c r="AW9" s="182">
        <f t="shared" si="1"/>
        <v>3.2136055508941554</v>
      </c>
    </row>
    <row r="10" spans="1:49" ht="15" customHeight="1" thickBot="1" x14ac:dyDescent="0.2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42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82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103">
        <v>385.8</v>
      </c>
      <c r="AK10" s="103">
        <v>394.84</v>
      </c>
      <c r="AL10" s="6">
        <v>358.58108108108109</v>
      </c>
      <c r="AM10" s="121">
        <v>362.11211211211202</v>
      </c>
      <c r="AN10" s="6">
        <v>334.74201854172691</v>
      </c>
      <c r="AO10" s="6">
        <v>334.142857142857</v>
      </c>
      <c r="AP10" s="124">
        <v>331.81240063592998</v>
      </c>
      <c r="AQ10" s="124">
        <v>321.67952265991477</v>
      </c>
      <c r="AR10" s="124">
        <v>329.72972972972974</v>
      </c>
      <c r="AS10" s="124">
        <v>330.736141370128</v>
      </c>
      <c r="AT10" s="135">
        <v>335.52248677248701</v>
      </c>
      <c r="AU10" s="176">
        <v>344.46054750402601</v>
      </c>
      <c r="AV10" s="182">
        <f t="shared" si="0"/>
        <v>5.7654820645902563</v>
      </c>
      <c r="AW10" s="182">
        <f t="shared" si="1"/>
        <v>2.6639230107995018</v>
      </c>
    </row>
    <row r="11" spans="1:49" ht="15" customHeight="1" thickBot="1" x14ac:dyDescent="0.2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42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82">
        <v>525.80685623759996</v>
      </c>
      <c r="AD11" s="82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103">
        <v>500.15276799999998</v>
      </c>
      <c r="AK11" s="9">
        <v>504.15399014399998</v>
      </c>
      <c r="AL11" s="6">
        <v>501.35287099999999</v>
      </c>
      <c r="AM11" s="121">
        <v>496.66666666666703</v>
      </c>
      <c r="AN11" s="6">
        <v>500.57436066711341</v>
      </c>
      <c r="AO11" s="7">
        <v>489.35</v>
      </c>
      <c r="AP11" s="130">
        <v>459.31</v>
      </c>
      <c r="AQ11" s="124">
        <v>450</v>
      </c>
      <c r="AR11" s="130">
        <v>443.0942</v>
      </c>
      <c r="AS11" s="124">
        <v>430</v>
      </c>
      <c r="AT11" s="136">
        <v>401.89</v>
      </c>
      <c r="AU11" s="183">
        <v>400.36</v>
      </c>
      <c r="AV11" s="182">
        <f t="shared" si="0"/>
        <v>-19.761103094436422</v>
      </c>
      <c r="AW11" s="182">
        <f t="shared" si="1"/>
        <v>-0.38070118689192883</v>
      </c>
    </row>
    <row r="12" spans="1:49" ht="15" customHeight="1" thickBot="1" x14ac:dyDescent="0.25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42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82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118">
        <v>573.85326399999997</v>
      </c>
      <c r="AK12" s="9">
        <v>578.44409011200003</v>
      </c>
      <c r="AL12" s="6">
        <v>550</v>
      </c>
      <c r="AM12" s="121">
        <v>562.30999999999995</v>
      </c>
      <c r="AN12" s="6">
        <v>566.04399212383601</v>
      </c>
      <c r="AO12" s="7">
        <v>559.37</v>
      </c>
      <c r="AP12" s="130">
        <v>529.89</v>
      </c>
      <c r="AQ12" s="124">
        <v>500</v>
      </c>
      <c r="AR12" s="124">
        <v>473</v>
      </c>
      <c r="AS12" s="124">
        <v>480</v>
      </c>
      <c r="AT12" s="136">
        <v>481.03</v>
      </c>
      <c r="AU12" s="183">
        <v>490.23599999999999</v>
      </c>
      <c r="AV12" s="182">
        <f t="shared" si="0"/>
        <v>-12.60611462697211</v>
      </c>
      <c r="AW12" s="182">
        <f t="shared" si="1"/>
        <v>1.913809949483404</v>
      </c>
    </row>
    <row r="13" spans="1:49" ht="15" customHeight="1" thickBot="1" x14ac:dyDescent="0.2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42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82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102">
        <v>157.13999999999999</v>
      </c>
      <c r="AK13" s="103">
        <v>160.66999999999999</v>
      </c>
      <c r="AL13" s="6">
        <v>160.48621499999999</v>
      </c>
      <c r="AM13" s="121">
        <v>154</v>
      </c>
      <c r="AN13" s="6">
        <v>149.375</v>
      </c>
      <c r="AO13" s="6">
        <v>144.26</v>
      </c>
      <c r="AP13" s="124">
        <v>145.02000000000001</v>
      </c>
      <c r="AQ13" s="124">
        <v>120</v>
      </c>
      <c r="AR13" s="124">
        <v>120</v>
      </c>
      <c r="AS13" s="124">
        <v>120.36</v>
      </c>
      <c r="AT13" s="135">
        <v>125.176</v>
      </c>
      <c r="AU13" s="176">
        <v>127.14</v>
      </c>
      <c r="AV13" s="182">
        <f t="shared" si="0"/>
        <v>-22.945454545454545</v>
      </c>
      <c r="AW13" s="182">
        <f t="shared" si="1"/>
        <v>1.5689908608678966</v>
      </c>
    </row>
    <row r="14" spans="1:49" ht="15" customHeight="1" thickBot="1" x14ac:dyDescent="0.2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42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102">
        <v>186.21</v>
      </c>
      <c r="AK14" s="103">
        <v>190.22</v>
      </c>
      <c r="AL14" s="6">
        <v>191.01427939999999</v>
      </c>
      <c r="AM14" s="121">
        <v>192.5</v>
      </c>
      <c r="AN14" s="6">
        <v>183</v>
      </c>
      <c r="AO14" s="6">
        <v>184.42857142857099</v>
      </c>
      <c r="AP14" s="124">
        <v>186.08695652173913</v>
      </c>
      <c r="AQ14" s="124">
        <v>181.33333333333334</v>
      </c>
      <c r="AR14" s="124">
        <v>176.666666666667</v>
      </c>
      <c r="AS14" s="124">
        <v>182.30769230769201</v>
      </c>
      <c r="AT14" s="135">
        <v>181.09090909090901</v>
      </c>
      <c r="AU14" s="176">
        <v>181.625</v>
      </c>
      <c r="AV14" s="182">
        <f t="shared" si="0"/>
        <v>-8.6163522012578611</v>
      </c>
      <c r="AW14" s="182">
        <f t="shared" si="1"/>
        <v>0.29492971887554781</v>
      </c>
    </row>
    <row r="15" spans="1:49" ht="15" customHeight="1" thickBot="1" x14ac:dyDescent="0.2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42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103">
        <v>1800</v>
      </c>
      <c r="AK15" s="17">
        <v>1814.4</v>
      </c>
      <c r="AL15" s="6">
        <v>1795</v>
      </c>
      <c r="AM15" s="121">
        <v>1700</v>
      </c>
      <c r="AN15" s="6">
        <v>1700</v>
      </c>
      <c r="AO15" s="6">
        <v>1650.23</v>
      </c>
      <c r="AP15" s="124">
        <v>1585</v>
      </c>
      <c r="AQ15" s="124">
        <v>1550</v>
      </c>
      <c r="AR15" s="124">
        <v>1533.3333333333301</v>
      </c>
      <c r="AS15" s="124">
        <v>1502.36</v>
      </c>
      <c r="AT15" s="135">
        <v>1541.6666666666699</v>
      </c>
      <c r="AU15" s="176">
        <v>1500.0889999999999</v>
      </c>
      <c r="AV15" s="182">
        <f t="shared" si="0"/>
        <v>-17.577527472527478</v>
      </c>
      <c r="AW15" s="182">
        <f t="shared" si="1"/>
        <v>-2.6969297297299395</v>
      </c>
    </row>
    <row r="16" spans="1:49" ht="15" customHeight="1" thickBot="1" x14ac:dyDescent="0.2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137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42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102">
        <v>185.07</v>
      </c>
      <c r="AK16" s="103">
        <v>182.83</v>
      </c>
      <c r="AL16" s="6">
        <v>180.45088566827701</v>
      </c>
      <c r="AM16" s="121">
        <v>134.66556993730907</v>
      </c>
      <c r="AN16" s="6">
        <v>143.52755281609001</v>
      </c>
      <c r="AO16" s="6">
        <v>152.03</v>
      </c>
      <c r="AP16" s="124">
        <v>160.819180481752</v>
      </c>
      <c r="AQ16" s="124">
        <v>209.70505943332</v>
      </c>
      <c r="AR16" s="124">
        <v>204.68894925416666</v>
      </c>
      <c r="AS16" s="124">
        <v>209.15099470784199</v>
      </c>
      <c r="AT16" s="135">
        <v>210.251357837565</v>
      </c>
      <c r="AU16" s="176">
        <v>214.24139492753599</v>
      </c>
      <c r="AV16" s="182">
        <f t="shared" si="0"/>
        <v>10.827369202833728</v>
      </c>
      <c r="AW16" s="182">
        <f t="shared" si="1"/>
        <v>1.897746169636441</v>
      </c>
    </row>
    <row r="17" spans="1:49" ht="15" customHeight="1" thickBot="1" x14ac:dyDescent="0.2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137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42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102">
        <v>176.08</v>
      </c>
      <c r="AK17" s="103">
        <v>172.6</v>
      </c>
      <c r="AL17" s="6">
        <v>172.293555798694</v>
      </c>
      <c r="AM17" s="121">
        <v>161.77641625211956</v>
      </c>
      <c r="AN17" s="6">
        <v>173.41250881623552</v>
      </c>
      <c r="AO17" s="6">
        <v>185.33</v>
      </c>
      <c r="AP17" s="124">
        <v>188.276848276848</v>
      </c>
      <c r="AQ17" s="124">
        <v>206.42632149092401</v>
      </c>
      <c r="AR17" s="124">
        <v>210.52603327965599</v>
      </c>
      <c r="AS17" s="124">
        <v>215.34365393061</v>
      </c>
      <c r="AT17" s="135">
        <v>228.608058608059</v>
      </c>
      <c r="AU17" s="176">
        <v>227.672239108409</v>
      </c>
      <c r="AV17" s="182">
        <f t="shared" si="0"/>
        <v>26.075997660402077</v>
      </c>
      <c r="AW17" s="182">
        <f t="shared" si="1"/>
        <v>-0.40935542926525897</v>
      </c>
    </row>
    <row r="18" spans="1:49" ht="15" customHeight="1" thickBot="1" x14ac:dyDescent="0.2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42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102">
        <v>821.32</v>
      </c>
      <c r="AK18" s="103">
        <v>834.83</v>
      </c>
      <c r="AL18" s="6">
        <v>812.17709305944618</v>
      </c>
      <c r="AM18" s="121">
        <v>851.6171328671328</v>
      </c>
      <c r="AN18" s="6">
        <v>781.85058648445374</v>
      </c>
      <c r="AO18" s="6">
        <v>737.2372372372372</v>
      </c>
      <c r="AP18" s="124">
        <v>764.63963963963965</v>
      </c>
      <c r="AQ18" s="124">
        <v>725</v>
      </c>
      <c r="AR18" s="124">
        <v>735.51744051744095</v>
      </c>
      <c r="AS18" s="124">
        <v>736.38176638176606</v>
      </c>
      <c r="AT18" s="135">
        <v>730.55555555555998</v>
      </c>
      <c r="AU18" s="176">
        <v>737.5</v>
      </c>
      <c r="AV18" s="182">
        <f t="shared" si="0"/>
        <v>-11.31325104577348</v>
      </c>
      <c r="AW18" s="182">
        <f t="shared" si="1"/>
        <v>0.95057034220471215</v>
      </c>
    </row>
    <row r="19" spans="1:49" ht="15" customHeight="1" thickBot="1" x14ac:dyDescent="0.2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42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102">
        <v>1747.27</v>
      </c>
      <c r="AK19" s="103">
        <v>1752.91</v>
      </c>
      <c r="AL19" s="6">
        <v>1719.1956782713</v>
      </c>
      <c r="AM19" s="121">
        <v>1699.38482570062</v>
      </c>
      <c r="AN19" s="6">
        <v>1683.9887385341899</v>
      </c>
      <c r="AO19" s="6">
        <v>1657.2910494135399</v>
      </c>
      <c r="AP19" s="124">
        <v>1585.87962962963</v>
      </c>
      <c r="AQ19" s="124">
        <v>1576.4705882352901</v>
      </c>
      <c r="AR19" s="124">
        <v>1580.71895424837</v>
      </c>
      <c r="AS19" s="124">
        <v>1503.8635967207399</v>
      </c>
      <c r="AT19" s="135">
        <v>1481.9047619047601</v>
      </c>
      <c r="AU19" s="176">
        <v>1442.2222222222199</v>
      </c>
      <c r="AV19" s="182">
        <f t="shared" si="0"/>
        <v>-19.812950424727394</v>
      </c>
      <c r="AW19" s="182">
        <f t="shared" si="1"/>
        <v>-2.6778063410454545</v>
      </c>
    </row>
    <row r="20" spans="1:49" ht="15" customHeight="1" thickBot="1" x14ac:dyDescent="0.2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42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102">
        <v>145.33000000000001</v>
      </c>
      <c r="AK20" s="103">
        <v>148.25</v>
      </c>
      <c r="AL20" s="6">
        <v>128.81183541377717</v>
      </c>
      <c r="AM20" s="121">
        <v>118.85416666666667</v>
      </c>
      <c r="AN20" s="6">
        <v>100</v>
      </c>
      <c r="AO20" s="6">
        <v>115.74797751268336</v>
      </c>
      <c r="AP20" s="124">
        <v>119.59706959707</v>
      </c>
      <c r="AQ20" s="124">
        <v>137.22804972804971</v>
      </c>
      <c r="AR20" s="124">
        <v>138.857808857809</v>
      </c>
      <c r="AS20" s="124">
        <v>130.777972027972</v>
      </c>
      <c r="AT20" s="135">
        <v>121.527777777778</v>
      </c>
      <c r="AU20" s="176">
        <v>159.430199430199</v>
      </c>
      <c r="AV20" s="182">
        <f t="shared" si="0"/>
        <v>9.3532469191573782</v>
      </c>
      <c r="AW20" s="182">
        <f t="shared" si="1"/>
        <v>31.188278388277791</v>
      </c>
    </row>
    <row r="21" spans="1:49" ht="15" customHeight="1" thickBot="1" x14ac:dyDescent="0.2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137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42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102">
        <v>393.86</v>
      </c>
      <c r="AK21" s="103">
        <v>396.01</v>
      </c>
      <c r="AL21" s="6">
        <v>380.96038415366098</v>
      </c>
      <c r="AM21" s="121">
        <v>332.95985060690901</v>
      </c>
      <c r="AN21" s="6">
        <v>299.01960784313724</v>
      </c>
      <c r="AO21" s="6">
        <v>299.23126908421</v>
      </c>
      <c r="AP21" s="124">
        <v>303.33333333333297</v>
      </c>
      <c r="AQ21" s="124">
        <v>323.10088900425006</v>
      </c>
      <c r="AR21" s="124">
        <v>326.61064425770297</v>
      </c>
      <c r="AS21" s="124">
        <v>329.12698412698398</v>
      </c>
      <c r="AT21" s="136">
        <v>330.02</v>
      </c>
      <c r="AU21" s="176">
        <v>364.28571428571399</v>
      </c>
      <c r="AV21" s="182">
        <f t="shared" si="0"/>
        <v>7.4684232485807076</v>
      </c>
      <c r="AW21" s="182">
        <f t="shared" si="1"/>
        <v>10.382920515639663</v>
      </c>
    </row>
    <row r="22" spans="1:49" ht="15" customHeight="1" thickBot="1" x14ac:dyDescent="0.2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137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42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102">
        <v>314.19</v>
      </c>
      <c r="AK22" s="103">
        <v>313.23</v>
      </c>
      <c r="AL22" s="6">
        <v>302.77214842165802</v>
      </c>
      <c r="AM22" s="121">
        <v>300.39407499881003</v>
      </c>
      <c r="AN22" s="6">
        <v>247.67497276688448</v>
      </c>
      <c r="AO22" s="6">
        <v>271.85642020936137</v>
      </c>
      <c r="AP22" s="124">
        <v>297.5979019737012</v>
      </c>
      <c r="AQ22" s="124">
        <v>330.15293897646836</v>
      </c>
      <c r="AR22" s="124">
        <v>336.95470107234797</v>
      </c>
      <c r="AS22" s="124">
        <v>337.32520005247301</v>
      </c>
      <c r="AT22" s="135">
        <v>336.24640304464901</v>
      </c>
      <c r="AU22" s="176">
        <v>343.95557168849098</v>
      </c>
      <c r="AV22" s="182">
        <f t="shared" si="0"/>
        <v>23.483315340831414</v>
      </c>
      <c r="AW22" s="182">
        <f t="shared" si="1"/>
        <v>2.2927140852770069</v>
      </c>
    </row>
    <row r="23" spans="1:49" ht="15" customHeight="1" thickBot="1" x14ac:dyDescent="0.2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42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102">
        <v>357.71</v>
      </c>
      <c r="AK23" s="103">
        <v>359.52</v>
      </c>
      <c r="AL23" s="6">
        <v>350.504201680672</v>
      </c>
      <c r="AM23" s="121">
        <v>342.46031746031701</v>
      </c>
      <c r="AN23" s="6">
        <v>301.70454545454498</v>
      </c>
      <c r="AO23" s="6">
        <v>303.54054054054097</v>
      </c>
      <c r="AP23" s="124">
        <v>306.34920634920633</v>
      </c>
      <c r="AQ23" s="124">
        <v>305.55555555555554</v>
      </c>
      <c r="AR23" s="124">
        <v>312.997198879552</v>
      </c>
      <c r="AS23" s="124">
        <v>315.71428571428601</v>
      </c>
      <c r="AT23" s="135">
        <v>316.33333333333297</v>
      </c>
      <c r="AU23" s="176">
        <v>320.03968253968299</v>
      </c>
      <c r="AV23" s="182">
        <f t="shared" si="0"/>
        <v>8.2641597170877077</v>
      </c>
      <c r="AW23" s="182">
        <f t="shared" si="1"/>
        <v>1.1716593908377291</v>
      </c>
    </row>
    <row r="24" spans="1:49" ht="15" customHeight="1" thickBot="1" x14ac:dyDescent="0.2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137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42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103">
        <v>489</v>
      </c>
      <c r="AK24" s="103">
        <v>490.52831900000001</v>
      </c>
      <c r="AL24" s="6">
        <v>486.69057521998701</v>
      </c>
      <c r="AM24" s="121">
        <v>441.68884945282502</v>
      </c>
      <c r="AN24" s="6">
        <v>361.35656282715109</v>
      </c>
      <c r="AO24" s="6">
        <v>364.73089600138798</v>
      </c>
      <c r="AP24" s="124">
        <v>337.51311435236499</v>
      </c>
      <c r="AQ24" s="124">
        <v>410.05573946750422</v>
      </c>
      <c r="AR24" s="124">
        <v>411.982883982884</v>
      </c>
      <c r="AS24" s="124">
        <v>418.43253968253998</v>
      </c>
      <c r="AT24" s="135">
        <v>419.59595959595998</v>
      </c>
      <c r="AU24" s="176">
        <v>420.53216777854499</v>
      </c>
      <c r="AV24" s="182">
        <f t="shared" si="0"/>
        <v>28.257047700537107</v>
      </c>
      <c r="AW24" s="182">
        <f t="shared" si="1"/>
        <v>0.22312135309560774</v>
      </c>
    </row>
    <row r="25" spans="1:49" ht="15" customHeight="1" thickBot="1" x14ac:dyDescent="0.2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42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102">
        <v>181.32</v>
      </c>
      <c r="AK25" s="103">
        <v>171.72</v>
      </c>
      <c r="AL25" s="6">
        <v>161.02152749211575</v>
      </c>
      <c r="AM25" s="121">
        <v>150.23809523809524</v>
      </c>
      <c r="AN25" s="6">
        <v>130.954169797145</v>
      </c>
      <c r="AO25" s="6">
        <v>178.17460317460322</v>
      </c>
      <c r="AP25" s="124">
        <v>165.86995139936317</v>
      </c>
      <c r="AQ25" s="124">
        <v>207.980769230769</v>
      </c>
      <c r="AR25" s="124">
        <v>198.833333333333</v>
      </c>
      <c r="AS25" s="124">
        <v>169.11111111111114</v>
      </c>
      <c r="AT25" s="135">
        <v>141.66666666666669</v>
      </c>
      <c r="AU25" s="176">
        <v>147.94871794871801</v>
      </c>
      <c r="AV25" s="182">
        <f t="shared" si="0"/>
        <v>-26.271892903343829</v>
      </c>
      <c r="AW25" s="182">
        <f t="shared" si="1"/>
        <v>4.4343891402715245</v>
      </c>
    </row>
    <row r="26" spans="1:49" ht="15" customHeight="1" thickBot="1" x14ac:dyDescent="0.2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42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102">
        <v>182.44</v>
      </c>
      <c r="AK26" s="103">
        <v>163.61000000000001</v>
      </c>
      <c r="AL26" s="6">
        <v>141.35253635253636</v>
      </c>
      <c r="AM26" s="121">
        <v>118.032574151977</v>
      </c>
      <c r="AN26" s="6">
        <v>115.66220238095237</v>
      </c>
      <c r="AO26" s="6">
        <v>104.66824762414483</v>
      </c>
      <c r="AP26" s="124">
        <v>105.281387436727</v>
      </c>
      <c r="AQ26" s="124">
        <v>168.12516240433862</v>
      </c>
      <c r="AR26" s="124">
        <v>191.62272071362983</v>
      </c>
      <c r="AS26" s="124">
        <v>180.74481074481076</v>
      </c>
      <c r="AT26" s="135">
        <v>167.79352226720701</v>
      </c>
      <c r="AU26" s="176">
        <v>159.48717948717947</v>
      </c>
      <c r="AV26" s="182">
        <f t="shared" si="0"/>
        <v>6.5315364176858317</v>
      </c>
      <c r="AW26" s="182">
        <f t="shared" si="1"/>
        <v>-4.9503357863838691</v>
      </c>
    </row>
    <row r="27" spans="1:49" ht="15" customHeight="1" thickBot="1" x14ac:dyDescent="0.25">
      <c r="A27" s="3" t="s">
        <v>26</v>
      </c>
      <c r="B27" s="13">
        <v>1760.855</v>
      </c>
      <c r="C27" s="13">
        <v>1700</v>
      </c>
      <c r="D27" s="13">
        <v>1750</v>
      </c>
      <c r="E27" s="36">
        <v>1751.7049999999999</v>
      </c>
      <c r="F27" s="36">
        <v>1753.4118755</v>
      </c>
      <c r="G27" s="36">
        <v>1755.1206285630501</v>
      </c>
      <c r="H27" s="3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42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103">
        <v>1986.5</v>
      </c>
      <c r="AK27" s="103">
        <v>1966.33</v>
      </c>
      <c r="AL27" s="6">
        <v>1938.7755102040801</v>
      </c>
      <c r="AM27" s="121">
        <v>1899.0476190476199</v>
      </c>
      <c r="AN27" s="6">
        <v>1853.3333333333301</v>
      </c>
      <c r="AO27" s="6">
        <v>1780</v>
      </c>
      <c r="AP27" s="124">
        <v>1700</v>
      </c>
      <c r="AQ27" s="124">
        <v>1737.5</v>
      </c>
      <c r="AR27" s="124">
        <v>1711.0588235294099</v>
      </c>
      <c r="AS27" s="124">
        <v>1640.74074074074</v>
      </c>
      <c r="AT27" s="135">
        <v>1672.72727272727</v>
      </c>
      <c r="AU27" s="183">
        <v>1606.3240000000001</v>
      </c>
      <c r="AV27" s="182">
        <f t="shared" si="0"/>
        <v>-11.32904530690743</v>
      </c>
      <c r="AW27" s="182">
        <f t="shared" si="1"/>
        <v>-3.9697608695650581</v>
      </c>
    </row>
    <row r="28" spans="1:49" ht="15" customHeight="1" thickBot="1" x14ac:dyDescent="0.2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42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103">
        <v>966.4</v>
      </c>
      <c r="AK28" s="103">
        <v>965.34</v>
      </c>
      <c r="AL28" s="6">
        <v>956.74603174603203</v>
      </c>
      <c r="AM28" s="121">
        <v>901.26984126984132</v>
      </c>
      <c r="AN28" s="6">
        <v>958.38987713185418</v>
      </c>
      <c r="AO28" s="6">
        <v>1018.80952380952</v>
      </c>
      <c r="AP28" s="124">
        <v>1000</v>
      </c>
      <c r="AQ28" s="124">
        <v>975</v>
      </c>
      <c r="AR28" s="124">
        <v>967.34693877551001</v>
      </c>
      <c r="AS28" s="124">
        <v>988.57142857142867</v>
      </c>
      <c r="AT28" s="135">
        <v>987.67676767676801</v>
      </c>
      <c r="AU28" s="183">
        <v>987.03</v>
      </c>
      <c r="AV28" s="182">
        <f t="shared" si="0"/>
        <v>7.5293690422151229</v>
      </c>
      <c r="AW28" s="182">
        <f t="shared" si="1"/>
        <v>-6.5483739005968017E-2</v>
      </c>
    </row>
    <row r="29" spans="1:49" ht="15" customHeight="1" thickBot="1" x14ac:dyDescent="0.2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42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102">
        <v>283.55</v>
      </c>
      <c r="AK29" s="103">
        <v>303.75</v>
      </c>
      <c r="AL29" s="6">
        <v>296.67977855477898</v>
      </c>
      <c r="AM29" s="121">
        <v>255.91133004926101</v>
      </c>
      <c r="AN29" s="6">
        <v>213.79310344827584</v>
      </c>
      <c r="AO29" s="6">
        <v>178.12234494477482</v>
      </c>
      <c r="AP29" s="124">
        <v>178.59528996783899</v>
      </c>
      <c r="AQ29" s="124">
        <v>207.23109516711199</v>
      </c>
      <c r="AR29" s="124">
        <v>222.39094168031701</v>
      </c>
      <c r="AS29" s="124">
        <v>223.26042819165301</v>
      </c>
      <c r="AT29" s="135">
        <v>223.86323705109299</v>
      </c>
      <c r="AU29" s="176">
        <v>205.858585858586</v>
      </c>
      <c r="AV29" s="182">
        <f t="shared" si="0"/>
        <v>-15.2894130138239</v>
      </c>
      <c r="AW29" s="182">
        <f t="shared" si="1"/>
        <v>-8.0427011731264031</v>
      </c>
    </row>
    <row r="30" spans="1:49" ht="15" customHeight="1" thickBot="1" x14ac:dyDescent="0.2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42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102">
        <v>117.16</v>
      </c>
      <c r="AK30" s="103">
        <v>107.65</v>
      </c>
      <c r="AL30" s="6">
        <v>117.09934715182092</v>
      </c>
      <c r="AM30" s="121">
        <v>109.2733892750777</v>
      </c>
      <c r="AN30" s="6">
        <v>107.020820023916</v>
      </c>
      <c r="AO30" s="6">
        <v>116.705565164462</v>
      </c>
      <c r="AP30" s="124">
        <v>113.67149758454107</v>
      </c>
      <c r="AQ30" s="124">
        <v>138.45238095238096</v>
      </c>
      <c r="AR30" s="124">
        <v>137.34265734265699</v>
      </c>
      <c r="AS30" s="124">
        <v>134.42696192696201</v>
      </c>
      <c r="AT30" s="135">
        <v>126.786938551644</v>
      </c>
      <c r="AU30" s="176">
        <v>121.032135076253</v>
      </c>
      <c r="AV30" s="182">
        <f t="shared" si="0"/>
        <v>9.647441251146466</v>
      </c>
      <c r="AW30" s="182">
        <f t="shared" si="1"/>
        <v>-4.5389560952659975</v>
      </c>
    </row>
    <row r="31" spans="1:49" ht="15" customHeight="1" thickBot="1" x14ac:dyDescent="0.2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42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102">
        <v>700.12</v>
      </c>
      <c r="AK31" s="103">
        <v>724.04</v>
      </c>
      <c r="AL31" s="6">
        <v>729.520917678812</v>
      </c>
      <c r="AM31" s="121">
        <v>720.66912972085402</v>
      </c>
      <c r="AN31" s="6">
        <v>679.79797979798002</v>
      </c>
      <c r="AO31" s="6">
        <v>623.05896330680798</v>
      </c>
      <c r="AP31" s="124">
        <v>596.10859728506796</v>
      </c>
      <c r="AQ31" s="124">
        <v>592.22999222999204</v>
      </c>
      <c r="AR31" s="124">
        <v>570.553301780482</v>
      </c>
      <c r="AS31" s="124">
        <v>494.6297024941527</v>
      </c>
      <c r="AT31" s="135">
        <v>505.50656878243097</v>
      </c>
      <c r="AU31" s="176">
        <v>500.74074074074099</v>
      </c>
      <c r="AV31" s="182">
        <f t="shared" si="0"/>
        <v>-24.026878863190319</v>
      </c>
      <c r="AW31" s="182">
        <f t="shared" si="1"/>
        <v>-0.9427826137193458</v>
      </c>
    </row>
    <row r="32" spans="1:49" ht="15" customHeight="1" thickBot="1" x14ac:dyDescent="0.2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42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102">
        <v>1016.78</v>
      </c>
      <c r="AK32" s="103">
        <v>1033.8900000000001</v>
      </c>
      <c r="AL32" s="6">
        <v>985.96825396825398</v>
      </c>
      <c r="AM32" s="121">
        <v>964.28571428571433</v>
      </c>
      <c r="AN32" s="6">
        <v>900</v>
      </c>
      <c r="AO32" s="6">
        <v>987.20279720279723</v>
      </c>
      <c r="AP32" s="124">
        <v>922.39667203435295</v>
      </c>
      <c r="AQ32" s="124">
        <v>883.33333333333337</v>
      </c>
      <c r="AR32" s="124">
        <v>862.06896551724139</v>
      </c>
      <c r="AS32" s="124">
        <v>868.64468864468904</v>
      </c>
      <c r="AT32" s="135">
        <v>891.11111111111097</v>
      </c>
      <c r="AU32" s="176">
        <v>901.05263157894694</v>
      </c>
      <c r="AV32" s="182">
        <f t="shared" si="0"/>
        <v>-8.0715661783371786</v>
      </c>
      <c r="AW32" s="182">
        <f t="shared" si="1"/>
        <v>1.1156319726997976</v>
      </c>
    </row>
    <row r="33" spans="1:49" ht="15" customHeight="1" thickBot="1" x14ac:dyDescent="0.2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84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82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103">
        <v>1175</v>
      </c>
      <c r="AK33" s="103">
        <v>1205</v>
      </c>
      <c r="AL33" s="6">
        <v>1208.4166666666599</v>
      </c>
      <c r="AM33" s="121">
        <v>1189.6551724137901</v>
      </c>
      <c r="AN33" s="6">
        <v>1194.4436866943611</v>
      </c>
      <c r="AO33" s="7">
        <v>1102.3499999999999</v>
      </c>
      <c r="AP33" s="124">
        <v>1071.2820512820499</v>
      </c>
      <c r="AQ33" s="124">
        <v>1128.57142857143</v>
      </c>
      <c r="AR33" s="124">
        <v>1109.585</v>
      </c>
      <c r="AS33" s="124">
        <v>1100</v>
      </c>
      <c r="AT33" s="136">
        <v>1000.01</v>
      </c>
      <c r="AU33" s="176">
        <v>959.09090909090901</v>
      </c>
      <c r="AV33" s="182">
        <f t="shared" si="0"/>
        <v>-19.064058304564639</v>
      </c>
      <c r="AW33" s="182">
        <f t="shared" si="1"/>
        <v>-4.0918681722273762</v>
      </c>
    </row>
    <row r="34" spans="1:49" ht="15" customHeight="1" thickBot="1" x14ac:dyDescent="0.2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42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82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103">
        <v>1400</v>
      </c>
      <c r="AK34" s="103">
        <v>1443.33</v>
      </c>
      <c r="AL34" s="6">
        <v>1475</v>
      </c>
      <c r="AM34" s="121">
        <v>1450</v>
      </c>
      <c r="AN34" s="6">
        <v>1433.3333333333301</v>
      </c>
      <c r="AO34" s="6">
        <v>1363.3333333333301</v>
      </c>
      <c r="AP34" s="124">
        <v>1333.3333333333333</v>
      </c>
      <c r="AQ34" s="124">
        <v>1337.30158730159</v>
      </c>
      <c r="AR34" s="124">
        <v>1342.55952380952</v>
      </c>
      <c r="AS34" s="124">
        <v>1346.6666666666699</v>
      </c>
      <c r="AT34" s="135">
        <v>1330.2</v>
      </c>
      <c r="AU34" s="183">
        <v>1326.89</v>
      </c>
      <c r="AV34" s="182">
        <f t="shared" si="0"/>
        <v>-5.7208124171791255</v>
      </c>
      <c r="AW34" s="182">
        <f t="shared" si="1"/>
        <v>-0.24883476168996735</v>
      </c>
    </row>
    <row r="35" spans="1:49" ht="15" customHeight="1" thickBot="1" x14ac:dyDescent="0.25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83">
        <v>1401.12</v>
      </c>
      <c r="S35" s="84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82">
        <v>1290.6569874239999</v>
      </c>
      <c r="AD35" s="6">
        <v>1300</v>
      </c>
      <c r="AE35" s="83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103">
        <v>1320</v>
      </c>
      <c r="AK35" s="103">
        <v>1355.9573210000001</v>
      </c>
      <c r="AL35" s="7">
        <v>1360.256318</v>
      </c>
      <c r="AM35" s="121">
        <v>1320</v>
      </c>
      <c r="AN35" s="6">
        <v>1338.9170087751131</v>
      </c>
      <c r="AO35" s="7">
        <v>1302.5899999999999</v>
      </c>
      <c r="AP35" s="130">
        <v>1333</v>
      </c>
      <c r="AQ35" s="124">
        <v>1330.9526653550224</v>
      </c>
      <c r="AR35" s="124">
        <v>1390.316205533597</v>
      </c>
      <c r="AS35" s="130">
        <v>1388.03</v>
      </c>
      <c r="AT35" s="135">
        <v>1380.15</v>
      </c>
      <c r="AU35" s="183">
        <v>1377.038</v>
      </c>
      <c r="AV35" s="182">
        <f t="shared" si="0"/>
        <v>5.8384797186941544</v>
      </c>
      <c r="AW35" s="182">
        <f t="shared" si="1"/>
        <v>-0.22548273738362351</v>
      </c>
    </row>
    <row r="36" spans="1:49" ht="15" customHeight="1" thickBot="1" x14ac:dyDescent="0.25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84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82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103">
        <v>1000</v>
      </c>
      <c r="AK36" s="103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130">
        <v>1005.48</v>
      </c>
      <c r="AQ36" s="124">
        <v>1012.8434264028867</v>
      </c>
      <c r="AR36" s="124">
        <v>988.89</v>
      </c>
      <c r="AS36" s="124">
        <v>990</v>
      </c>
      <c r="AT36" s="136">
        <v>989.07</v>
      </c>
      <c r="AU36" s="183">
        <v>988.01400000000001</v>
      </c>
      <c r="AV36" s="182">
        <f t="shared" si="0"/>
        <v>4.0014736842105281</v>
      </c>
      <c r="AW36" s="182">
        <f t="shared" si="1"/>
        <v>-0.10676696290455073</v>
      </c>
    </row>
    <row r="37" spans="1:49" ht="15" customHeight="1" thickBot="1" x14ac:dyDescent="0.2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42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102">
        <v>528.89</v>
      </c>
      <c r="AK37" s="103">
        <v>532.79999999999995</v>
      </c>
      <c r="AL37" s="6">
        <v>530.37037037037044</v>
      </c>
      <c r="AM37" s="121">
        <v>533.33333333333337</v>
      </c>
      <c r="AN37" s="6">
        <v>496.2962962962963</v>
      </c>
      <c r="AO37" s="6">
        <v>489.52380952380901</v>
      </c>
      <c r="AP37" s="124">
        <v>485.23809523809501</v>
      </c>
      <c r="AQ37" s="124">
        <v>547.61904761904805</v>
      </c>
      <c r="AR37" s="124">
        <v>545.23809523809496</v>
      </c>
      <c r="AS37" s="124">
        <v>527.77777777777806</v>
      </c>
      <c r="AT37" s="135">
        <v>523.70370370370404</v>
      </c>
      <c r="AU37" s="176">
        <v>516.66666666666697</v>
      </c>
      <c r="AV37" s="182">
        <f t="shared" si="0"/>
        <v>-5.102137650879901</v>
      </c>
      <c r="AW37" s="182">
        <f t="shared" si="1"/>
        <v>-1.3437057991513486</v>
      </c>
    </row>
    <row r="38" spans="1:49" ht="15" customHeight="1" thickBot="1" x14ac:dyDescent="0.2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42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102">
        <v>86.67</v>
      </c>
      <c r="AK38" s="103">
        <v>97.75</v>
      </c>
      <c r="AL38" s="6">
        <v>86.678049057555697</v>
      </c>
      <c r="AM38" s="121">
        <v>75.860778654896308</v>
      </c>
      <c r="AN38" s="6">
        <v>112.18357713455754</v>
      </c>
      <c r="AO38" s="6">
        <v>118.18400836783201</v>
      </c>
      <c r="AP38" s="124">
        <v>122.42897158863548</v>
      </c>
      <c r="AQ38" s="124">
        <v>128.19040073942031</v>
      </c>
      <c r="AR38" s="124">
        <v>136.45209166730001</v>
      </c>
      <c r="AS38" s="124">
        <v>140.262708177147</v>
      </c>
      <c r="AT38" s="135">
        <v>135.568020191676</v>
      </c>
      <c r="AU38" s="176">
        <v>134.503988204969</v>
      </c>
      <c r="AV38" s="182">
        <f t="shared" si="0"/>
        <v>53.772917655843521</v>
      </c>
      <c r="AW38" s="182">
        <f t="shared" si="1"/>
        <v>-0.78486945903804384</v>
      </c>
    </row>
    <row r="39" spans="1:49" ht="15" customHeight="1" thickBot="1" x14ac:dyDescent="0.2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42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102">
        <v>90.76</v>
      </c>
      <c r="AK39" s="103">
        <v>100.99</v>
      </c>
      <c r="AL39" s="6">
        <v>90.7537567733646</v>
      </c>
      <c r="AM39" s="121">
        <v>73.510737628384689</v>
      </c>
      <c r="AN39" s="6">
        <v>114.39712248535778</v>
      </c>
      <c r="AO39" s="6">
        <v>121.172814920443</v>
      </c>
      <c r="AP39" s="124">
        <v>120.67783544683316</v>
      </c>
      <c r="AQ39" s="124">
        <v>120.69287647719017</v>
      </c>
      <c r="AR39" s="124">
        <v>130.46469339152301</v>
      </c>
      <c r="AS39" s="124">
        <v>137.55657517161299</v>
      </c>
      <c r="AT39" s="135">
        <v>133.006563329144</v>
      </c>
      <c r="AU39" s="176">
        <v>132.02124890360199</v>
      </c>
      <c r="AV39" s="182">
        <f t="shared" si="0"/>
        <v>42.874516738776713</v>
      </c>
      <c r="AW39" s="182">
        <f t="shared" si="1"/>
        <v>-0.74080135662456859</v>
      </c>
    </row>
    <row r="40" spans="1:49" ht="15" customHeight="1" thickBot="1" x14ac:dyDescent="0.2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42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102">
        <v>501.94</v>
      </c>
      <c r="AK40" s="103">
        <v>483.46</v>
      </c>
      <c r="AL40" s="6">
        <v>478.27272727272702</v>
      </c>
      <c r="AM40" s="121">
        <v>436.29629629629602</v>
      </c>
      <c r="AN40" s="6">
        <v>494.54545454545462</v>
      </c>
      <c r="AO40" s="6">
        <v>464.6153846153847</v>
      </c>
      <c r="AP40" s="124">
        <v>518.26086956521738</v>
      </c>
      <c r="AQ40" s="124">
        <v>530.47619047619048</v>
      </c>
      <c r="AR40" s="124">
        <v>509.52380952380969</v>
      </c>
      <c r="AS40" s="124">
        <v>506.66666666666703</v>
      </c>
      <c r="AT40" s="135">
        <v>503.33333333333297</v>
      </c>
      <c r="AU40" s="176">
        <v>500.18518518518499</v>
      </c>
      <c r="AV40" s="182">
        <f t="shared" si="0"/>
        <v>-3.4292583082108794</v>
      </c>
      <c r="AW40" s="182">
        <f t="shared" si="1"/>
        <v>-0.62545989698304327</v>
      </c>
    </row>
    <row r="41" spans="1:49" ht="15" customHeight="1" thickBot="1" x14ac:dyDescent="0.2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42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103">
        <v>208.1</v>
      </c>
      <c r="AK41" s="17">
        <v>209.3486</v>
      </c>
      <c r="AL41" s="6">
        <v>200.57720057720056</v>
      </c>
      <c r="AM41" s="121">
        <v>203.58974358974356</v>
      </c>
      <c r="AN41" s="6">
        <v>263.15789473684214</v>
      </c>
      <c r="AO41" s="6">
        <v>236.363636363636</v>
      </c>
      <c r="AP41" s="130">
        <v>230.65889999999999</v>
      </c>
      <c r="AQ41" s="124">
        <v>230.76923076923077</v>
      </c>
      <c r="AR41" s="124">
        <v>214.28571428571431</v>
      </c>
      <c r="AS41" s="124">
        <v>215.63142739613301</v>
      </c>
      <c r="AT41" s="136">
        <v>212.59</v>
      </c>
      <c r="AU41" s="183">
        <v>203.59</v>
      </c>
      <c r="AV41" s="182">
        <f t="shared" si="0"/>
        <v>8.0282288018677672</v>
      </c>
      <c r="AW41" s="182">
        <f t="shared" si="1"/>
        <v>-4.2335011054141773</v>
      </c>
    </row>
    <row r="42" spans="1:49" ht="15" customHeight="1" thickBot="1" x14ac:dyDescent="0.2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42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102">
        <v>200.61</v>
      </c>
      <c r="AK42" s="103">
        <v>204.29</v>
      </c>
      <c r="AL42" s="6">
        <v>190.45454545454501</v>
      </c>
      <c r="AM42" s="121">
        <v>195</v>
      </c>
      <c r="AN42" s="6">
        <v>238.09523809523807</v>
      </c>
      <c r="AO42" s="7">
        <v>230.59</v>
      </c>
      <c r="AP42" s="130">
        <v>228.31399999999999</v>
      </c>
      <c r="AQ42" s="124">
        <v>272.05882352941177</v>
      </c>
      <c r="AR42" s="124">
        <v>222.2222222222222</v>
      </c>
      <c r="AS42" s="124">
        <v>216.51785714285717</v>
      </c>
      <c r="AT42" s="135">
        <v>216.666666666667</v>
      </c>
      <c r="AU42" s="176">
        <v>196.666666666667</v>
      </c>
      <c r="AV42" s="182">
        <f t="shared" si="0"/>
        <v>-7.5049539719566098</v>
      </c>
      <c r="AW42" s="182">
        <f t="shared" si="1"/>
        <v>-9.2307692307692157</v>
      </c>
    </row>
    <row r="43" spans="1:49" ht="15" customHeight="1" thickBot="1" x14ac:dyDescent="0.2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42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102">
        <v>509.33</v>
      </c>
      <c r="AK43" s="103">
        <v>507.5</v>
      </c>
      <c r="AL43" s="6">
        <v>515</v>
      </c>
      <c r="AM43" s="121">
        <v>496.29629629629625</v>
      </c>
      <c r="AN43" s="6">
        <v>503.03030303030306</v>
      </c>
      <c r="AO43" s="6">
        <v>501.33333333333337</v>
      </c>
      <c r="AP43" s="124">
        <v>500.33333333333297</v>
      </c>
      <c r="AQ43" s="124">
        <v>547.69230769230774</v>
      </c>
      <c r="AR43" s="124">
        <v>543.58974358974365</v>
      </c>
      <c r="AS43" s="124">
        <v>545.89743589743603</v>
      </c>
      <c r="AT43" s="135">
        <v>538.88888888888903</v>
      </c>
      <c r="AU43" s="176">
        <v>538.33333333333303</v>
      </c>
      <c r="AV43" s="182">
        <f t="shared" si="0"/>
        <v>7.1174015905109549</v>
      </c>
      <c r="AW43" s="182">
        <f t="shared" si="1"/>
        <v>-0.10309278350523665</v>
      </c>
    </row>
    <row r="44" spans="1:49" ht="15" customHeight="1" thickBot="1" x14ac:dyDescent="0.2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42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103">
        <v>705.63485100000003</v>
      </c>
      <c r="AK44" s="103">
        <v>704.29</v>
      </c>
      <c r="AL44" s="6">
        <v>705.86352190000002</v>
      </c>
      <c r="AM44" s="121">
        <v>708.95100000000002</v>
      </c>
      <c r="AN44" s="6">
        <v>742.857142857143</v>
      </c>
      <c r="AO44" s="6">
        <v>733.33333333333337</v>
      </c>
      <c r="AP44" s="124">
        <v>732.48</v>
      </c>
      <c r="AQ44" s="124">
        <v>700</v>
      </c>
      <c r="AR44" s="124">
        <v>706.66666666666697</v>
      </c>
      <c r="AS44" s="124">
        <v>710.59</v>
      </c>
      <c r="AT44" s="135">
        <v>715.92499999999995</v>
      </c>
      <c r="AU44" s="176">
        <v>720.8</v>
      </c>
      <c r="AV44" s="182">
        <f t="shared" si="0"/>
        <v>1.8079096045197676</v>
      </c>
      <c r="AW44" s="182">
        <f t="shared" si="1"/>
        <v>0.68093724901351405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W44"/>
  <sheetViews>
    <sheetView workbookViewId="0">
      <pane xSplit="1" ySplit="1" topLeftCell="AQ2" activePane="bottomRight" state="frozen"/>
      <selection activeCell="BB23" sqref="BB23"/>
      <selection pane="bottomLeft" activeCell="BB23" sqref="BB23"/>
      <selection pane="topRight" activeCell="BB23" sqref="BB23"/>
      <selection pane="bottomRight" activeCell="AV1" sqref="AV1:AW1"/>
    </sheetView>
  </sheetViews>
  <sheetFormatPr defaultRowHeight="15" customHeight="1" x14ac:dyDescent="0.2"/>
  <cols>
    <col min="1" max="1" width="33.765625" customWidth="1"/>
    <col min="2" max="13" width="9.14453125" style="4" customWidth="1"/>
    <col min="14" max="22" width="9.14453125" customWidth="1"/>
    <col min="23" max="23" width="11.56640625" customWidth="1"/>
    <col min="24" max="24" width="9.4140625" customWidth="1"/>
    <col min="25" max="25" width="13.44921875" customWidth="1"/>
    <col min="26" max="26" width="11.56640625" bestFit="1" customWidth="1"/>
    <col min="28" max="28" width="9.01171875" customWidth="1"/>
    <col min="29" max="29" width="12.23828125" customWidth="1"/>
    <col min="30" max="30" width="9.953125" customWidth="1"/>
    <col min="31" max="31" width="9.28125" customWidth="1"/>
    <col min="36" max="36" width="11.56640625" bestFit="1" customWidth="1"/>
    <col min="37" max="37" width="9.4140625" customWidth="1"/>
    <col min="46" max="46" width="9.68359375" customWidth="1"/>
    <col min="48" max="48" width="8.33984375" customWidth="1"/>
    <col min="49" max="49" width="7.53125" customWidth="1"/>
  </cols>
  <sheetData>
    <row r="1" spans="1:4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thickBot="1" x14ac:dyDescent="0.2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138">
        <v>449.5</v>
      </c>
      <c r="L2" s="138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139">
        <v>485</v>
      </c>
      <c r="S2" s="42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103">
        <v>435</v>
      </c>
      <c r="AK2" s="103">
        <v>434.81</v>
      </c>
      <c r="AL2" s="6">
        <v>443.84615384615398</v>
      </c>
      <c r="AM2" s="121">
        <v>410</v>
      </c>
      <c r="AN2" s="6">
        <v>450</v>
      </c>
      <c r="AO2" s="6">
        <v>447.69230769230802</v>
      </c>
      <c r="AP2" s="124">
        <v>443.84615384615387</v>
      </c>
      <c r="AQ2" s="124">
        <v>425.71428571428572</v>
      </c>
      <c r="AR2" s="124">
        <v>428.5</v>
      </c>
      <c r="AS2" s="124">
        <v>433.33333333333297</v>
      </c>
      <c r="AT2" s="135">
        <v>430.33333333333297</v>
      </c>
      <c r="AU2" s="176">
        <v>429.48</v>
      </c>
      <c r="AV2" s="182">
        <f>(AU2-AI2)/AI2*100</f>
        <v>-5.4933985330073334</v>
      </c>
      <c r="AW2" s="182">
        <f>(AU2-AT2)/AT2*100</f>
        <v>-0.19829589465521824</v>
      </c>
    </row>
    <row r="3" spans="1:49" ht="15" customHeight="1" thickBot="1" x14ac:dyDescent="0.2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138">
        <v>39.090909090909093</v>
      </c>
      <c r="L3" s="138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139">
        <v>36.81818181818182</v>
      </c>
      <c r="S3" s="42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102">
        <v>38.18</v>
      </c>
      <c r="AK3" s="103">
        <v>37.200000000000003</v>
      </c>
      <c r="AL3" s="6">
        <v>38.472819000000001</v>
      </c>
      <c r="AM3" s="121">
        <v>38.22</v>
      </c>
      <c r="AN3" s="6">
        <v>41</v>
      </c>
      <c r="AO3" s="6">
        <v>40</v>
      </c>
      <c r="AP3" s="124">
        <v>39.615384615384613</v>
      </c>
      <c r="AQ3" s="124">
        <v>39</v>
      </c>
      <c r="AR3" s="124">
        <v>39.29</v>
      </c>
      <c r="AS3" s="124">
        <v>40.285714285714299</v>
      </c>
      <c r="AT3" s="135">
        <v>40.833333333333336</v>
      </c>
      <c r="AU3" s="176">
        <v>40.4</v>
      </c>
      <c r="AV3" s="182">
        <f t="shared" ref="AV3:AV44" si="0">(AU3-AI3)/AI3*100</f>
        <v>3.3488372093023155</v>
      </c>
      <c r="AW3" s="182">
        <f t="shared" ref="AW3:AW44" si="1">(AU3-AT3)/AT3*100</f>
        <v>-1.0612244897959275</v>
      </c>
    </row>
    <row r="4" spans="1:49" ht="15" customHeight="1" thickBot="1" x14ac:dyDescent="0.2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138">
        <v>355</v>
      </c>
      <c r="L4" s="140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139">
        <v>316.607142857143</v>
      </c>
      <c r="S4" s="42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102">
        <v>258.57</v>
      </c>
      <c r="AK4" s="103">
        <v>266.89999999999998</v>
      </c>
      <c r="AL4" s="6">
        <v>248.03936803936799</v>
      </c>
      <c r="AM4" s="121">
        <v>225</v>
      </c>
      <c r="AN4" s="6">
        <v>187.45678789157</v>
      </c>
      <c r="AO4" s="6">
        <v>196.333333333333</v>
      </c>
      <c r="AP4" s="124">
        <v>192.30769230769229</v>
      </c>
      <c r="AQ4" s="124">
        <v>153.33333333333334</v>
      </c>
      <c r="AR4" s="130">
        <v>161.03</v>
      </c>
      <c r="AS4" s="124">
        <v>169.25925925925901</v>
      </c>
      <c r="AT4" s="135">
        <v>176.29629629629599</v>
      </c>
      <c r="AU4" s="176">
        <v>186.29629629629599</v>
      </c>
      <c r="AV4" s="182">
        <f t="shared" si="0"/>
        <v>-26.044529133015477</v>
      </c>
      <c r="AW4" s="182">
        <f t="shared" si="1"/>
        <v>5.6722689075630353</v>
      </c>
    </row>
    <row r="5" spans="1:49" ht="15" customHeight="1" thickBot="1" x14ac:dyDescent="0.2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138">
        <v>297.69753484070901</v>
      </c>
      <c r="L5" s="141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139">
        <v>295.26315789473699</v>
      </c>
      <c r="S5" s="42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102">
        <v>224.04</v>
      </c>
      <c r="AK5" s="103">
        <v>238.35</v>
      </c>
      <c r="AL5" s="6">
        <v>237.92666155318801</v>
      </c>
      <c r="AM5" s="121">
        <v>224.55741905427399</v>
      </c>
      <c r="AN5" s="6">
        <v>212.396571789284</v>
      </c>
      <c r="AO5" s="6">
        <v>218.462076009246</v>
      </c>
      <c r="AP5" s="124">
        <v>214.80054502956301</v>
      </c>
      <c r="AQ5" s="124">
        <v>190.73592894023801</v>
      </c>
      <c r="AR5" s="124">
        <v>191.09274183970186</v>
      </c>
      <c r="AS5" s="124">
        <v>202.93860935812199</v>
      </c>
      <c r="AT5" s="135">
        <v>212.03874201403394</v>
      </c>
      <c r="AU5" s="176">
        <v>216.836726980268</v>
      </c>
      <c r="AV5" s="182">
        <f t="shared" si="0"/>
        <v>-2.4343514286951082</v>
      </c>
      <c r="AW5" s="182">
        <f t="shared" si="1"/>
        <v>2.2627869419808646</v>
      </c>
    </row>
    <row r="6" spans="1:49" ht="15" customHeight="1" thickBot="1" x14ac:dyDescent="0.2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138">
        <v>948.14814814814827</v>
      </c>
      <c r="L6" s="142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139">
        <v>900</v>
      </c>
      <c r="S6" s="42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102">
        <v>941.96</v>
      </c>
      <c r="AK6" s="103">
        <v>935.23</v>
      </c>
      <c r="AL6" s="6">
        <v>925.64289650000001</v>
      </c>
      <c r="AM6" s="121">
        <v>946.53679653679706</v>
      </c>
      <c r="AN6" s="6">
        <v>944.44444444444446</v>
      </c>
      <c r="AO6" s="6">
        <v>950</v>
      </c>
      <c r="AP6" s="124">
        <v>945</v>
      </c>
      <c r="AQ6" s="124">
        <v>925</v>
      </c>
      <c r="AR6" s="124">
        <v>928.89732236980797</v>
      </c>
      <c r="AS6" s="124">
        <v>935.555555555556</v>
      </c>
      <c r="AT6" s="135">
        <v>954.76190476190004</v>
      </c>
      <c r="AU6" s="176">
        <v>962.65306122448999</v>
      </c>
      <c r="AV6" s="182">
        <f t="shared" si="0"/>
        <v>-2.1030785195433608</v>
      </c>
      <c r="AW6" s="182">
        <f t="shared" si="1"/>
        <v>0.82650516565780408</v>
      </c>
    </row>
    <row r="7" spans="1:49" ht="15" customHeight="1" thickBot="1" x14ac:dyDescent="0.2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138">
        <v>1164.2857142857142</v>
      </c>
      <c r="L7" s="142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139">
        <v>1190</v>
      </c>
      <c r="S7" s="42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102">
        <v>1211.43</v>
      </c>
      <c r="AK7" s="103">
        <v>1194.9100000000001</v>
      </c>
      <c r="AL7" s="6">
        <v>1203.8461538461499</v>
      </c>
      <c r="AM7" s="121">
        <v>1216.19047619048</v>
      </c>
      <c r="AN7" s="6">
        <v>1185.7142857142858</v>
      </c>
      <c r="AO7" s="6">
        <v>1214.2857142857142</v>
      </c>
      <c r="AP7" s="124">
        <v>1202.3076923076901</v>
      </c>
      <c r="AQ7" s="124">
        <v>1242.8571428571429</v>
      </c>
      <c r="AR7" s="124">
        <v>1246.8181818181799</v>
      </c>
      <c r="AS7" s="124">
        <v>1247.1428571428601</v>
      </c>
      <c r="AT7" s="135">
        <v>1258.8888888888901</v>
      </c>
      <c r="AU7" s="176">
        <v>1256.3636363636399</v>
      </c>
      <c r="AV7" s="182">
        <f t="shared" si="0"/>
        <v>3.3448742587513243</v>
      </c>
      <c r="AW7" s="182">
        <f t="shared" si="1"/>
        <v>-0.20059375752207725</v>
      </c>
    </row>
    <row r="8" spans="1:49" ht="15" customHeight="1" thickBot="1" x14ac:dyDescent="0.2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138">
        <v>295</v>
      </c>
      <c r="L8" s="142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139">
        <v>300</v>
      </c>
      <c r="S8" s="42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102">
        <v>278.18</v>
      </c>
      <c r="AK8" s="103">
        <v>274.5</v>
      </c>
      <c r="AL8" s="6">
        <v>271.11111111111097</v>
      </c>
      <c r="AM8" s="121">
        <v>267.777777777778</v>
      </c>
      <c r="AN8" s="6">
        <v>238.333333333333</v>
      </c>
      <c r="AO8" s="6">
        <v>238.57142857142858</v>
      </c>
      <c r="AP8" s="124">
        <v>217.77777777777777</v>
      </c>
      <c r="AQ8" s="124">
        <v>250</v>
      </c>
      <c r="AR8" s="124">
        <v>250.3</v>
      </c>
      <c r="AS8" s="124">
        <v>252.222222222222</v>
      </c>
      <c r="AT8" s="135">
        <v>250.857142857143</v>
      </c>
      <c r="AU8" s="176">
        <v>248.333333333333</v>
      </c>
      <c r="AV8" s="182">
        <f t="shared" si="0"/>
        <v>-8.024691358024814</v>
      </c>
      <c r="AW8" s="182">
        <f t="shared" si="1"/>
        <v>-1.0060744115415718</v>
      </c>
    </row>
    <row r="9" spans="1:49" ht="15" customHeight="1" thickBot="1" x14ac:dyDescent="0.2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142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139">
        <v>267.777777777778</v>
      </c>
      <c r="S9" s="42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102">
        <v>244.62</v>
      </c>
      <c r="AK9" s="103">
        <v>242.17</v>
      </c>
      <c r="AL9" s="6">
        <v>240</v>
      </c>
      <c r="AM9" s="121">
        <v>251.538461538462</v>
      </c>
      <c r="AN9" s="6">
        <v>262.5</v>
      </c>
      <c r="AO9" s="6">
        <v>226</v>
      </c>
      <c r="AP9" s="124">
        <v>217.5</v>
      </c>
      <c r="AQ9" s="124">
        <v>214.61538461538501</v>
      </c>
      <c r="AR9" s="124">
        <v>217.7</v>
      </c>
      <c r="AS9" s="124">
        <v>225</v>
      </c>
      <c r="AT9" s="135">
        <v>231</v>
      </c>
      <c r="AU9" s="176">
        <v>236.666666666667</v>
      </c>
      <c r="AV9" s="182">
        <f t="shared" si="0"/>
        <v>-0.87260034904000061</v>
      </c>
      <c r="AW9" s="182">
        <f t="shared" si="1"/>
        <v>2.4531024531025967</v>
      </c>
    </row>
    <row r="10" spans="1:49" ht="15" customHeight="1" thickBot="1" x14ac:dyDescent="0.2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138">
        <v>298.08866995073902</v>
      </c>
      <c r="L10" s="138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139">
        <v>321.455938697318</v>
      </c>
      <c r="S10" s="42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102">
        <v>379.38</v>
      </c>
      <c r="AK10" s="103">
        <v>377.39</v>
      </c>
      <c r="AL10" s="6">
        <v>389.28671328671334</v>
      </c>
      <c r="AM10" s="121">
        <v>380</v>
      </c>
      <c r="AN10" s="6">
        <v>345</v>
      </c>
      <c r="AO10" s="6">
        <v>357.70114942528699</v>
      </c>
      <c r="AP10" s="124">
        <v>349.94708994708998</v>
      </c>
      <c r="AQ10" s="124">
        <v>381.09605911329999</v>
      </c>
      <c r="AR10" s="124">
        <v>386.82539682539681</v>
      </c>
      <c r="AS10" s="124">
        <v>379.55665024630542</v>
      </c>
      <c r="AT10" s="135">
        <v>381.28078817734001</v>
      </c>
      <c r="AU10" s="176">
        <v>387.931034482759</v>
      </c>
      <c r="AV10" s="182">
        <f t="shared" si="0"/>
        <v>18.274661800175387</v>
      </c>
      <c r="AW10" s="182">
        <f t="shared" si="1"/>
        <v>1.7441860465116981</v>
      </c>
    </row>
    <row r="11" spans="1:49" ht="15" customHeight="1" thickBot="1" x14ac:dyDescent="0.25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139">
        <v>375</v>
      </c>
      <c r="S11" s="42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82">
        <v>312.95172266249995</v>
      </c>
      <c r="AD11" s="82">
        <v>313.13949369609742</v>
      </c>
      <c r="AE11" s="83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103">
        <v>400</v>
      </c>
      <c r="AK11" s="103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130">
        <v>346.02</v>
      </c>
      <c r="AQ11" s="124">
        <v>350</v>
      </c>
      <c r="AR11" s="130">
        <v>351.44</v>
      </c>
      <c r="AS11" s="130">
        <v>360.25</v>
      </c>
      <c r="AT11" s="135">
        <v>355.25</v>
      </c>
      <c r="AU11" s="176">
        <v>353.27499999999998</v>
      </c>
      <c r="AV11" s="182">
        <f t="shared" si="0"/>
        <v>6.0306729156257646</v>
      </c>
      <c r="AW11" s="182">
        <f t="shared" si="1"/>
        <v>-0.55594651653765592</v>
      </c>
    </row>
    <row r="12" spans="1:49" ht="15" customHeight="1" thickBot="1" x14ac:dyDescent="0.2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138">
        <v>550</v>
      </c>
      <c r="L12" s="138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139">
        <v>485.28571428571001</v>
      </c>
      <c r="S12" s="42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82">
        <v>542.83971421499996</v>
      </c>
      <c r="AD12" s="82">
        <v>543.16541804352892</v>
      </c>
      <c r="AE12" s="83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103">
        <v>650</v>
      </c>
      <c r="AK12" s="103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130">
        <v>601.45000000000005</v>
      </c>
      <c r="AQ12" s="124">
        <v>600</v>
      </c>
      <c r="AR12" s="130">
        <v>602.37</v>
      </c>
      <c r="AS12" s="124">
        <v>591.25</v>
      </c>
      <c r="AT12" s="136">
        <v>588.13</v>
      </c>
      <c r="AU12" s="176">
        <v>581.79999999999995</v>
      </c>
      <c r="AV12" s="182">
        <f t="shared" si="0"/>
        <v>-2.1549769304879272</v>
      </c>
      <c r="AW12" s="182">
        <f t="shared" si="1"/>
        <v>-1.0762926563855</v>
      </c>
    </row>
    <row r="13" spans="1:49" ht="15" customHeight="1" thickBot="1" x14ac:dyDescent="0.2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140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139">
        <v>150</v>
      </c>
      <c r="S13" s="42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103">
        <v>145</v>
      </c>
      <c r="AK13" s="103">
        <v>142</v>
      </c>
      <c r="AL13" s="6">
        <v>145</v>
      </c>
      <c r="AM13" s="121">
        <v>140</v>
      </c>
      <c r="AN13" s="6">
        <v>160</v>
      </c>
      <c r="AO13" s="6">
        <v>165</v>
      </c>
      <c r="AP13" s="124">
        <v>150</v>
      </c>
      <c r="AQ13" s="124">
        <v>130</v>
      </c>
      <c r="AR13" s="124">
        <v>135</v>
      </c>
      <c r="AS13" s="124">
        <v>130</v>
      </c>
      <c r="AT13" s="135">
        <v>134.4</v>
      </c>
      <c r="AU13" s="176">
        <v>140.13999999999999</v>
      </c>
      <c r="AV13" s="182">
        <f t="shared" si="0"/>
        <v>9.9999999999990263E-2</v>
      </c>
      <c r="AW13" s="182">
        <f t="shared" si="1"/>
        <v>4.2708333333333188</v>
      </c>
    </row>
    <row r="14" spans="1:49" ht="15" customHeight="1" thickBot="1" x14ac:dyDescent="0.2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138">
        <v>199.09090909090909</v>
      </c>
      <c r="L14" s="140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139">
        <v>186.66666666666666</v>
      </c>
      <c r="S14" s="42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102">
        <v>173.82</v>
      </c>
      <c r="AK14" s="103">
        <v>170.7</v>
      </c>
      <c r="AL14" s="6">
        <v>171.68573420000001</v>
      </c>
      <c r="AM14" s="121">
        <v>170</v>
      </c>
      <c r="AN14" s="6">
        <v>179.16666666666666</v>
      </c>
      <c r="AO14" s="6">
        <v>180.166666666667</v>
      </c>
      <c r="AP14" s="124">
        <v>175.45454545454501</v>
      </c>
      <c r="AQ14" s="124">
        <v>165</v>
      </c>
      <c r="AR14" s="124">
        <v>170.69</v>
      </c>
      <c r="AS14" s="124">
        <v>181.42857142857142</v>
      </c>
      <c r="AT14" s="135">
        <v>182.75</v>
      </c>
      <c r="AU14" s="176">
        <v>181.833333333333</v>
      </c>
      <c r="AV14" s="182">
        <f t="shared" si="0"/>
        <v>5.828924162257306</v>
      </c>
      <c r="AW14" s="182">
        <f t="shared" si="1"/>
        <v>-0.5015959872322836</v>
      </c>
    </row>
    <row r="15" spans="1:49" ht="15" customHeight="1" thickBot="1" x14ac:dyDescent="0.2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138">
        <v>2050.1999999999998</v>
      </c>
      <c r="L15" s="140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139">
        <v>1505.8652300000001</v>
      </c>
      <c r="S15" s="42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103">
        <v>1950.263841</v>
      </c>
      <c r="AK15" s="103">
        <v>1925</v>
      </c>
      <c r="AL15" s="6">
        <v>1900.5842391000001</v>
      </c>
      <c r="AM15" s="121">
        <v>1850</v>
      </c>
      <c r="AN15" s="6">
        <v>1790</v>
      </c>
      <c r="AO15" s="6">
        <v>1766.6666666666699</v>
      </c>
      <c r="AP15" s="124">
        <v>1680</v>
      </c>
      <c r="AQ15" s="124">
        <v>1650</v>
      </c>
      <c r="AR15" s="124">
        <v>1675</v>
      </c>
      <c r="AS15" s="124">
        <v>1635.2</v>
      </c>
      <c r="AT15" s="135">
        <v>1630.42</v>
      </c>
      <c r="AU15" s="176">
        <v>1598.1875</v>
      </c>
      <c r="AV15" s="182">
        <f t="shared" si="0"/>
        <v>-15.88486842105263</v>
      </c>
      <c r="AW15" s="182">
        <f t="shared" si="1"/>
        <v>-1.9769445909642958</v>
      </c>
    </row>
    <row r="16" spans="1:49" ht="15" customHeight="1" thickBot="1" x14ac:dyDescent="0.2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138">
        <v>328.759018759019</v>
      </c>
      <c r="L16" s="140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139">
        <v>299.04634581105199</v>
      </c>
      <c r="S16" s="42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102">
        <v>159.44999999999999</v>
      </c>
      <c r="AK16" s="103">
        <v>155.68</v>
      </c>
      <c r="AL16" s="6">
        <v>143.16757316757318</v>
      </c>
      <c r="AM16" s="121">
        <v>147.53787878787878</v>
      </c>
      <c r="AN16" s="6">
        <v>149.45272119185162</v>
      </c>
      <c r="AO16" s="6">
        <v>167.15579710144931</v>
      </c>
      <c r="AP16" s="124">
        <v>192.46632996632994</v>
      </c>
      <c r="AQ16" s="124">
        <v>165.01803751803752</v>
      </c>
      <c r="AR16" s="124">
        <v>177.86175177479501</v>
      </c>
      <c r="AS16" s="124">
        <v>181.40222096743801</v>
      </c>
      <c r="AT16" s="135">
        <v>187.11143758202601</v>
      </c>
      <c r="AU16" s="176">
        <v>190.75146435973701</v>
      </c>
      <c r="AV16" s="182">
        <f t="shared" si="0"/>
        <v>24.901831169206996</v>
      </c>
      <c r="AW16" s="182">
        <f t="shared" si="1"/>
        <v>1.9453790878578885</v>
      </c>
    </row>
    <row r="17" spans="1:49" ht="15" customHeight="1" thickBot="1" x14ac:dyDescent="0.2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138">
        <v>338.49629838760302</v>
      </c>
      <c r="L17" s="140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139">
        <v>284.19642857142901</v>
      </c>
      <c r="S17" s="42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102">
        <v>180.71</v>
      </c>
      <c r="AK17" s="103">
        <v>178.73</v>
      </c>
      <c r="AL17" s="6">
        <v>165.33333333333331</v>
      </c>
      <c r="AM17" s="121">
        <v>160.22727272727272</v>
      </c>
      <c r="AN17" s="6">
        <v>148.22024593763726</v>
      </c>
      <c r="AO17" s="6">
        <v>166.89685314685315</v>
      </c>
      <c r="AP17" s="124">
        <v>190.97826086956525</v>
      </c>
      <c r="AQ17" s="124">
        <v>204.78260869565219</v>
      </c>
      <c r="AR17" s="124">
        <v>205.44531153226799</v>
      </c>
      <c r="AS17" s="124">
        <v>211.688146497351</v>
      </c>
      <c r="AT17" s="135">
        <v>219.988636363636</v>
      </c>
      <c r="AU17" s="176">
        <v>199.89434559522201</v>
      </c>
      <c r="AV17" s="182">
        <f t="shared" si="0"/>
        <v>15.547200311692629</v>
      </c>
      <c r="AW17" s="182">
        <f t="shared" si="1"/>
        <v>-9.1342403410322568</v>
      </c>
    </row>
    <row r="18" spans="1:49" ht="15" customHeight="1" thickBot="1" x14ac:dyDescent="0.2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138">
        <v>800.82582582582597</v>
      </c>
      <c r="L18" s="140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139">
        <v>893.63636363636397</v>
      </c>
      <c r="S18" s="42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103">
        <v>875</v>
      </c>
      <c r="AK18" s="103">
        <v>852.38</v>
      </c>
      <c r="AL18" s="6">
        <v>891.17647058823525</v>
      </c>
      <c r="AM18" s="121">
        <v>833.33333333333337</v>
      </c>
      <c r="AN18" s="6">
        <v>857.14285714285722</v>
      </c>
      <c r="AO18" s="6">
        <v>820.28985507246375</v>
      </c>
      <c r="AP18" s="124">
        <v>769.23076923076917</v>
      </c>
      <c r="AQ18" s="124">
        <v>805</v>
      </c>
      <c r="AR18" s="124">
        <v>808.461538461538</v>
      </c>
      <c r="AS18" s="124">
        <v>805</v>
      </c>
      <c r="AT18" s="135">
        <v>812.5</v>
      </c>
      <c r="AU18" s="176">
        <v>807.018633540373</v>
      </c>
      <c r="AV18" s="182">
        <f t="shared" si="0"/>
        <v>-4.1165979952032039</v>
      </c>
      <c r="AW18" s="182">
        <f t="shared" si="1"/>
        <v>-0.67462971810793815</v>
      </c>
    </row>
    <row r="19" spans="1:49" ht="15" customHeight="1" thickBot="1" x14ac:dyDescent="0.2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138">
        <v>1684.5811051693406</v>
      </c>
      <c r="L19" s="142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139">
        <v>1436.05442176871</v>
      </c>
      <c r="S19" s="42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103">
        <v>1525.2</v>
      </c>
      <c r="AK19" s="103">
        <v>1498.62</v>
      </c>
      <c r="AL19" s="6">
        <v>1500.6341279999999</v>
      </c>
      <c r="AM19" s="121">
        <v>1442.5125696426101</v>
      </c>
      <c r="AN19" s="6">
        <v>1469.6386946386899</v>
      </c>
      <c r="AO19" s="6">
        <v>1437.3885222245899</v>
      </c>
      <c r="AP19" s="124">
        <v>1402.98763736264</v>
      </c>
      <c r="AQ19" s="124">
        <v>1376.3532763532801</v>
      </c>
      <c r="AR19" s="124">
        <v>1348.0519480519476</v>
      </c>
      <c r="AS19" s="124">
        <v>1308.0882352941201</v>
      </c>
      <c r="AT19" s="135">
        <v>1370.9415584415599</v>
      </c>
      <c r="AU19" s="176">
        <v>1303.7037037037035</v>
      </c>
      <c r="AV19" s="182">
        <f t="shared" si="0"/>
        <v>-12.844344921104806</v>
      </c>
      <c r="AW19" s="182">
        <f t="shared" si="1"/>
        <v>-4.9045018968051526</v>
      </c>
    </row>
    <row r="20" spans="1:49" ht="15" customHeight="1" thickBot="1" x14ac:dyDescent="0.2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138">
        <v>145.09090909090901</v>
      </c>
      <c r="L20" s="142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139">
        <v>151.58650045606601</v>
      </c>
      <c r="S20" s="42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102">
        <v>99.96</v>
      </c>
      <c r="AK20" s="103">
        <v>130.16</v>
      </c>
      <c r="AL20" s="6">
        <v>135.41594908005399</v>
      </c>
      <c r="AM20" s="121">
        <v>114.33566433566435</v>
      </c>
      <c r="AN20" s="6">
        <v>115.45233399079601</v>
      </c>
      <c r="AO20" s="6">
        <v>118.194444444444</v>
      </c>
      <c r="AP20" s="124">
        <v>130.83791208791209</v>
      </c>
      <c r="AQ20" s="124">
        <v>149.27436693741043</v>
      </c>
      <c r="AR20" s="124">
        <v>152.88461538461542</v>
      </c>
      <c r="AS20" s="124">
        <v>147.97385620915034</v>
      </c>
      <c r="AT20" s="135">
        <v>131.131592421915</v>
      </c>
      <c r="AU20" s="176">
        <v>161.23456790123501</v>
      </c>
      <c r="AV20" s="182">
        <f t="shared" si="0"/>
        <v>39.307558235039743</v>
      </c>
      <c r="AW20" s="182">
        <f t="shared" si="1"/>
        <v>22.956310469001163</v>
      </c>
    </row>
    <row r="21" spans="1:49" ht="15" customHeight="1" thickBot="1" x14ac:dyDescent="0.2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138">
        <v>313.614186327889</v>
      </c>
      <c r="L21" s="138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139">
        <v>287.05042157287846</v>
      </c>
      <c r="S21" s="42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102">
        <v>382.61</v>
      </c>
      <c r="AK21" s="103">
        <v>395.86</v>
      </c>
      <c r="AL21" s="6">
        <v>392.02954139913697</v>
      </c>
      <c r="AM21" s="121">
        <v>364.13015179033903</v>
      </c>
      <c r="AN21" s="6">
        <v>378.04694283500299</v>
      </c>
      <c r="AO21" s="6">
        <v>332.7541545683884</v>
      </c>
      <c r="AP21" s="124">
        <v>342.72106573297503</v>
      </c>
      <c r="AQ21" s="124">
        <v>354.6493463815504</v>
      </c>
      <c r="AR21" s="124">
        <v>362.36516616215903</v>
      </c>
      <c r="AS21" s="124">
        <v>368.20470581775299</v>
      </c>
      <c r="AT21" s="135">
        <v>372.727717548513</v>
      </c>
      <c r="AU21" s="176">
        <v>373.52984714711602</v>
      </c>
      <c r="AV21" s="182">
        <f t="shared" si="0"/>
        <v>25.921317145376438</v>
      </c>
      <c r="AW21" s="182">
        <f t="shared" si="1"/>
        <v>0.21520524523336912</v>
      </c>
    </row>
    <row r="22" spans="1:49" ht="15" customHeight="1" thickBot="1" x14ac:dyDescent="0.2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138">
        <v>268.765188834154</v>
      </c>
      <c r="L22" s="138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139">
        <v>211.36065739060297</v>
      </c>
      <c r="S22" s="42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102">
        <v>321.42</v>
      </c>
      <c r="AK22" s="103">
        <v>325.22000000000003</v>
      </c>
      <c r="AL22" s="6">
        <v>315.86534899999998</v>
      </c>
      <c r="AM22" s="121">
        <v>325.12800740721798</v>
      </c>
      <c r="AN22" s="6">
        <v>325.21943573667699</v>
      </c>
      <c r="AO22" s="6">
        <v>331.87527007173099</v>
      </c>
      <c r="AP22" s="124">
        <v>333.70699708237697</v>
      </c>
      <c r="AQ22" s="124">
        <v>302.72642813931384</v>
      </c>
      <c r="AR22" s="124">
        <v>310.86006115951699</v>
      </c>
      <c r="AS22" s="124">
        <v>312.08949096880099</v>
      </c>
      <c r="AT22" s="135">
        <v>319.617578428831</v>
      </c>
      <c r="AU22" s="176">
        <v>318.04669094024399</v>
      </c>
      <c r="AV22" s="182">
        <f t="shared" si="0"/>
        <v>25.116223358776701</v>
      </c>
      <c r="AW22" s="182">
        <f t="shared" si="1"/>
        <v>-0.49148970351040722</v>
      </c>
    </row>
    <row r="23" spans="1:49" ht="15" customHeight="1" thickBot="1" x14ac:dyDescent="0.2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138">
        <v>299.09482758620697</v>
      </c>
      <c r="L23" s="140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139">
        <v>308.06650246305418</v>
      </c>
      <c r="S23" s="42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102">
        <v>249.14</v>
      </c>
      <c r="AK23" s="103">
        <v>268.33</v>
      </c>
      <c r="AL23" s="6">
        <v>263.2887637813746</v>
      </c>
      <c r="AM23" s="121">
        <v>272.222222222222</v>
      </c>
      <c r="AN23" s="6">
        <v>316.0344827586207</v>
      </c>
      <c r="AO23" s="6">
        <v>313.79310344827599</v>
      </c>
      <c r="AP23" s="124">
        <v>297.61904761904759</v>
      </c>
      <c r="AQ23" s="124">
        <v>324.40476190476187</v>
      </c>
      <c r="AR23" s="124">
        <v>328.88888888888903</v>
      </c>
      <c r="AS23" s="124">
        <v>330.79310344827599</v>
      </c>
      <c r="AT23" s="135">
        <v>338.87931034482801</v>
      </c>
      <c r="AU23" s="176">
        <v>339.65517241379303</v>
      </c>
      <c r="AV23" s="182">
        <f t="shared" si="0"/>
        <v>19.8775909837447</v>
      </c>
      <c r="AW23" s="182">
        <f t="shared" si="1"/>
        <v>0.22894937674876933</v>
      </c>
    </row>
    <row r="24" spans="1:49" ht="15" customHeight="1" thickBot="1" x14ac:dyDescent="0.2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138">
        <v>363.18021676048681</v>
      </c>
      <c r="L24" s="140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139">
        <v>356.38009049773802</v>
      </c>
      <c r="S24" s="42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102">
        <v>459.13</v>
      </c>
      <c r="AK24" s="103">
        <v>467.68</v>
      </c>
      <c r="AL24" s="6">
        <v>461.47382029735002</v>
      </c>
      <c r="AM24" s="121">
        <v>436.16724738675998</v>
      </c>
      <c r="AN24" s="6">
        <v>385.08583119403801</v>
      </c>
      <c r="AO24" s="6">
        <v>391.44780010109901</v>
      </c>
      <c r="AP24" s="124">
        <v>351.85790784880777</v>
      </c>
      <c r="AQ24" s="124">
        <v>408.85964912280701</v>
      </c>
      <c r="AR24" s="124">
        <v>409.375</v>
      </c>
      <c r="AS24" s="124">
        <v>410.10654378893901</v>
      </c>
      <c r="AT24" s="135">
        <v>415.93524039984999</v>
      </c>
      <c r="AU24" s="176">
        <v>418.81761916244699</v>
      </c>
      <c r="AV24" s="182">
        <f t="shared" si="0"/>
        <v>4.3018942985234538</v>
      </c>
      <c r="AW24" s="182">
        <f t="shared" si="1"/>
        <v>0.69298738905270207</v>
      </c>
    </row>
    <row r="25" spans="1:49" ht="15" customHeight="1" thickBot="1" x14ac:dyDescent="0.2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138">
        <v>200.55</v>
      </c>
      <c r="L25" s="142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139">
        <v>205.51515151515201</v>
      </c>
      <c r="S25" s="42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102">
        <v>141.08000000000001</v>
      </c>
      <c r="AK25" s="103">
        <v>150.93</v>
      </c>
      <c r="AL25" s="6">
        <v>131.430776014109</v>
      </c>
      <c r="AM25" s="121">
        <v>112.62337662337661</v>
      </c>
      <c r="AN25" s="6">
        <v>96.275808622021415</v>
      </c>
      <c r="AO25" s="6">
        <v>125.1146384479718</v>
      </c>
      <c r="AP25" s="124">
        <v>128.794092669691</v>
      </c>
      <c r="AQ25" s="124">
        <v>129.85236985237</v>
      </c>
      <c r="AR25" s="124">
        <v>134.021164021164</v>
      </c>
      <c r="AS25" s="124">
        <v>130.33214969489481</v>
      </c>
      <c r="AT25" s="135">
        <v>124.95160331972475</v>
      </c>
      <c r="AU25" s="176">
        <v>128.99548848165401</v>
      </c>
      <c r="AV25" s="182">
        <f t="shared" si="0"/>
        <v>-23.539457782517786</v>
      </c>
      <c r="AW25" s="182">
        <f t="shared" si="1"/>
        <v>3.2363611626349487</v>
      </c>
    </row>
    <row r="26" spans="1:49" ht="15" customHeight="1" thickBot="1" x14ac:dyDescent="0.2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138">
        <v>155.36680911680901</v>
      </c>
      <c r="L26" s="142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139">
        <v>140.28356073612241</v>
      </c>
      <c r="S26" s="42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102">
        <v>173.38</v>
      </c>
      <c r="AK26" s="103">
        <v>172.93</v>
      </c>
      <c r="AL26" s="6">
        <v>157.92565158418799</v>
      </c>
      <c r="AM26" s="121">
        <v>140.35434699328346</v>
      </c>
      <c r="AN26" s="6">
        <v>131.61671065516495</v>
      </c>
      <c r="AO26" s="6">
        <v>160.76265614727157</v>
      </c>
      <c r="AP26" s="124">
        <v>132.52356339312863</v>
      </c>
      <c r="AQ26" s="124">
        <v>193.27473021805005</v>
      </c>
      <c r="AR26" s="124">
        <v>194.8564273611178</v>
      </c>
      <c r="AS26" s="124">
        <v>154.57022640753354</v>
      </c>
      <c r="AT26" s="135">
        <v>143.39887385341933</v>
      </c>
      <c r="AU26" s="176">
        <v>141.62034163436701</v>
      </c>
      <c r="AV26" s="182">
        <f t="shared" si="0"/>
        <v>-11.59571985338796</v>
      </c>
      <c r="AW26" s="182">
        <f t="shared" si="1"/>
        <v>-1.2402693070451294</v>
      </c>
    </row>
    <row r="27" spans="1:49" ht="15" customHeight="1" thickBot="1" x14ac:dyDescent="0.2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138">
        <v>1650</v>
      </c>
      <c r="L27" s="138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139">
        <v>1250</v>
      </c>
      <c r="S27" s="42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82">
        <v>1256.8263930609999</v>
      </c>
      <c r="AD27" s="82">
        <v>1266.8810042054879</v>
      </c>
      <c r="AE27" s="83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103">
        <v>1450</v>
      </c>
      <c r="AK27" s="103">
        <v>1450.5821390000001</v>
      </c>
      <c r="AL27" s="7">
        <v>1453.5142782999999</v>
      </c>
      <c r="AM27" s="121">
        <v>1383.3333333333301</v>
      </c>
      <c r="AN27" s="7">
        <v>1355</v>
      </c>
      <c r="AO27" s="7">
        <v>1360.23</v>
      </c>
      <c r="AP27" s="130">
        <v>1329.48</v>
      </c>
      <c r="AQ27" s="124">
        <v>1350</v>
      </c>
      <c r="AR27" s="130">
        <v>1352.19</v>
      </c>
      <c r="AS27" s="124">
        <v>1353.3333333333301</v>
      </c>
      <c r="AT27" s="136">
        <v>1355.41</v>
      </c>
      <c r="AU27" s="183">
        <v>1340.26</v>
      </c>
      <c r="AV27" s="182">
        <f t="shared" si="0"/>
        <v>0.61775197708372376</v>
      </c>
      <c r="AW27" s="182">
        <f t="shared" si="1"/>
        <v>-1.1177429707616211</v>
      </c>
    </row>
    <row r="28" spans="1:49" ht="15" customHeight="1" thickBot="1" x14ac:dyDescent="0.2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138">
        <v>866.11225032277673</v>
      </c>
      <c r="L28" s="142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139">
        <v>844.28571428571433</v>
      </c>
      <c r="S28" s="42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102">
        <v>1016.67</v>
      </c>
      <c r="AK28" s="103">
        <v>979.44</v>
      </c>
      <c r="AL28" s="6">
        <v>984.54545454545496</v>
      </c>
      <c r="AM28" s="121">
        <v>962.5</v>
      </c>
      <c r="AN28" s="6">
        <v>911.11111111111097</v>
      </c>
      <c r="AO28" s="6">
        <v>915.555555555556</v>
      </c>
      <c r="AP28" s="124">
        <v>904.375</v>
      </c>
      <c r="AQ28" s="124">
        <v>877.77777777777783</v>
      </c>
      <c r="AR28" s="124">
        <v>886.19047619047603</v>
      </c>
      <c r="AS28" s="124">
        <v>886.62366369262895</v>
      </c>
      <c r="AT28" s="135">
        <v>887.33333333333303</v>
      </c>
      <c r="AU28" s="176">
        <v>889.09090909090901</v>
      </c>
      <c r="AV28" s="182">
        <f t="shared" si="0"/>
        <v>-10.127929859352054</v>
      </c>
      <c r="AW28" s="182">
        <f t="shared" si="1"/>
        <v>0.19807390205589542</v>
      </c>
    </row>
    <row r="29" spans="1:49" ht="15" customHeight="1" thickBot="1" x14ac:dyDescent="0.2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138">
        <v>150.44999999999999</v>
      </c>
      <c r="L29" s="142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139">
        <v>240</v>
      </c>
      <c r="S29" s="42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102">
        <v>204.73</v>
      </c>
      <c r="AK29" s="103">
        <v>229.62</v>
      </c>
      <c r="AL29" s="6">
        <v>235.02747252747253</v>
      </c>
      <c r="AM29" s="121">
        <v>200.19</v>
      </c>
      <c r="AN29" s="6">
        <v>197.0493314891655</v>
      </c>
      <c r="AO29" s="6">
        <v>206.00274725274724</v>
      </c>
      <c r="AP29" s="124">
        <v>206.85805422647525</v>
      </c>
      <c r="AQ29" s="124">
        <v>229.230769230769</v>
      </c>
      <c r="AR29" s="124">
        <v>232.279230696159</v>
      </c>
      <c r="AS29" s="130">
        <v>230.15</v>
      </c>
      <c r="AT29" s="135">
        <v>233.47701149425299</v>
      </c>
      <c r="AU29" s="176">
        <v>222.2222222222222</v>
      </c>
      <c r="AV29" s="182">
        <f t="shared" si="0"/>
        <v>16.722547586323614</v>
      </c>
      <c r="AW29" s="182">
        <f t="shared" si="1"/>
        <v>-4.820512820512878</v>
      </c>
    </row>
    <row r="30" spans="1:49" ht="15" customHeight="1" thickBot="1" x14ac:dyDescent="0.2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138">
        <v>80.186924186924188</v>
      </c>
      <c r="L30" s="142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139">
        <v>71.520376175548591</v>
      </c>
      <c r="S30" s="42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102">
        <v>89.25</v>
      </c>
      <c r="AK30" s="103">
        <v>98.65</v>
      </c>
      <c r="AL30" s="6">
        <v>95.315870214655646</v>
      </c>
      <c r="AM30" s="121">
        <v>105.89669117781401</v>
      </c>
      <c r="AN30" s="6">
        <v>94.440276563924598</v>
      </c>
      <c r="AO30" s="6">
        <v>106.217532467532</v>
      </c>
      <c r="AP30" s="124">
        <v>94.628388638827587</v>
      </c>
      <c r="AQ30" s="124">
        <v>135.20710059171597</v>
      </c>
      <c r="AR30" s="124">
        <v>141.94731738849401</v>
      </c>
      <c r="AS30" s="130">
        <v>145.30000000000001</v>
      </c>
      <c r="AT30" s="135">
        <v>142.37608708873</v>
      </c>
      <c r="AU30" s="176">
        <v>139.91883116883099</v>
      </c>
      <c r="AV30" s="182">
        <f t="shared" si="0"/>
        <v>37.948920582907078</v>
      </c>
      <c r="AW30" s="182">
        <f t="shared" si="1"/>
        <v>-1.7258908923151042</v>
      </c>
    </row>
    <row r="31" spans="1:49" ht="15" customHeight="1" thickBot="1" x14ac:dyDescent="0.2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138">
        <v>700.25</v>
      </c>
      <c r="L31" s="138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139">
        <v>550</v>
      </c>
      <c r="S31" s="42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103">
        <v>750</v>
      </c>
      <c r="AK31" s="103">
        <v>780.67</v>
      </c>
      <c r="AL31" s="6">
        <v>765.34126570000001</v>
      </c>
      <c r="AM31" s="121">
        <v>721.33</v>
      </c>
      <c r="AN31" s="6">
        <v>756.318681318681</v>
      </c>
      <c r="AO31" s="6">
        <v>748.5</v>
      </c>
      <c r="AP31" s="124">
        <v>708.09523809523796</v>
      </c>
      <c r="AQ31" s="124">
        <v>716.66666666666697</v>
      </c>
      <c r="AR31" s="124">
        <v>691.55</v>
      </c>
      <c r="AS31" s="124">
        <v>638.65527470511904</v>
      </c>
      <c r="AT31" s="135">
        <v>616.66666666667004</v>
      </c>
      <c r="AU31" s="176">
        <v>600.54999999999995</v>
      </c>
      <c r="AV31" s="182">
        <f t="shared" si="0"/>
        <v>20.109999999999992</v>
      </c>
      <c r="AW31" s="182">
        <f t="shared" si="1"/>
        <v>-2.6135135135140533</v>
      </c>
    </row>
    <row r="32" spans="1:49" ht="15" customHeight="1" thickBot="1" x14ac:dyDescent="0.2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138">
        <v>610.44000000000005</v>
      </c>
      <c r="L32" s="138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139">
        <v>886.35763666666696</v>
      </c>
      <c r="S32" s="42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103">
        <v>1025</v>
      </c>
      <c r="AK32" s="103">
        <v>986.48</v>
      </c>
      <c r="AL32" s="6">
        <v>944.28571428571399</v>
      </c>
      <c r="AM32" s="121">
        <v>900</v>
      </c>
      <c r="AN32" s="6">
        <v>950</v>
      </c>
      <c r="AO32" s="6">
        <v>914.59846300000004</v>
      </c>
      <c r="AP32" s="124">
        <v>933.33333333333337</v>
      </c>
      <c r="AQ32" s="124">
        <v>900</v>
      </c>
      <c r="AR32" s="124">
        <v>901.89200000000005</v>
      </c>
      <c r="AS32" s="124">
        <v>908.33333333333303</v>
      </c>
      <c r="AT32" s="135">
        <v>910.10400000000004</v>
      </c>
      <c r="AU32" s="176">
        <v>913.1</v>
      </c>
      <c r="AV32" s="182">
        <f t="shared" si="0"/>
        <v>-6.8819383294180785</v>
      </c>
      <c r="AW32" s="182">
        <f t="shared" si="1"/>
        <v>0.32919314715680631</v>
      </c>
    </row>
    <row r="33" spans="1:49" ht="15" customHeight="1" thickBot="1" x14ac:dyDescent="0.2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138">
        <v>920.56</v>
      </c>
      <c r="L33" s="138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143">
        <v>795.37543200000005</v>
      </c>
      <c r="S33" s="42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103">
        <v>1225</v>
      </c>
      <c r="AK33" s="103">
        <v>1239.43</v>
      </c>
      <c r="AL33" s="6">
        <v>1191.8571428571399</v>
      </c>
      <c r="AM33" s="121">
        <v>1158.26</v>
      </c>
      <c r="AN33" s="6">
        <v>1125.875</v>
      </c>
      <c r="AO33" s="6">
        <v>1107.8903903903899</v>
      </c>
      <c r="AP33" s="124">
        <v>1077.61904761904</v>
      </c>
      <c r="AQ33" s="124">
        <v>1150</v>
      </c>
      <c r="AR33" s="124">
        <v>1166.6666666666599</v>
      </c>
      <c r="AS33" s="124">
        <v>1120.9000000000001</v>
      </c>
      <c r="AT33" s="136">
        <v>1102.5899999999999</v>
      </c>
      <c r="AU33" s="176">
        <v>1093.35877862595</v>
      </c>
      <c r="AV33" s="182">
        <f t="shared" si="0"/>
        <v>-8.8867684478375022</v>
      </c>
      <c r="AW33" s="182">
        <f t="shared" si="1"/>
        <v>-0.8372306454847166</v>
      </c>
    </row>
    <row r="34" spans="1:49" ht="15" customHeight="1" thickBot="1" x14ac:dyDescent="0.2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138">
        <v>2050.11</v>
      </c>
      <c r="L34" s="140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139">
        <v>1764.2857142857099</v>
      </c>
      <c r="S34" s="42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102">
        <v>1891.67</v>
      </c>
      <c r="AK34" s="103">
        <v>1904</v>
      </c>
      <c r="AL34" s="6">
        <v>1885.6209150326799</v>
      </c>
      <c r="AM34" s="121">
        <v>1850</v>
      </c>
      <c r="AN34" s="6">
        <v>1866.6666666666699</v>
      </c>
      <c r="AO34" s="6">
        <v>1814.2857142857099</v>
      </c>
      <c r="AP34" s="130">
        <v>1760.48</v>
      </c>
      <c r="AQ34" s="124">
        <v>1777.7777777777801</v>
      </c>
      <c r="AR34" s="124">
        <v>1762.2222222222199</v>
      </c>
      <c r="AS34" s="124">
        <v>1722.2222222222199</v>
      </c>
      <c r="AT34" s="135">
        <v>1688.7346024636099</v>
      </c>
      <c r="AU34" s="176">
        <v>1597.7777777777801</v>
      </c>
      <c r="AV34" s="182">
        <f t="shared" si="0"/>
        <v>-11.72498465316132</v>
      </c>
      <c r="AW34" s="182">
        <f t="shared" si="1"/>
        <v>-5.3860935017934422</v>
      </c>
    </row>
    <row r="35" spans="1:49" ht="15" customHeight="1" thickBot="1" x14ac:dyDescent="0.25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138">
        <v>1800</v>
      </c>
      <c r="L35" s="142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139">
        <v>1758</v>
      </c>
      <c r="S35" s="84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82">
        <v>1622.0364118559999</v>
      </c>
      <c r="AD35" s="82">
        <v>1623.0096337031134</v>
      </c>
      <c r="AE35" s="83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118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130">
        <v>1450.36</v>
      </c>
      <c r="AQ35" s="130">
        <v>1450</v>
      </c>
      <c r="AR35" s="130">
        <v>1449.37</v>
      </c>
      <c r="AS35" s="130">
        <v>1440.23</v>
      </c>
      <c r="AT35" s="136">
        <v>1444.59</v>
      </c>
      <c r="AU35" s="183">
        <v>1400.9480000000001</v>
      </c>
      <c r="AV35" s="182">
        <f t="shared" si="0"/>
        <v>-9.8548321945579076</v>
      </c>
      <c r="AW35" s="182">
        <f t="shared" si="1"/>
        <v>-3.0210648003931793</v>
      </c>
    </row>
    <row r="36" spans="1:49" ht="15" customHeight="1" thickBot="1" x14ac:dyDescent="0.25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138">
        <v>1000</v>
      </c>
      <c r="L36" s="140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139">
        <v>950</v>
      </c>
      <c r="S36" s="42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103">
        <v>1100</v>
      </c>
      <c r="AK36" s="103">
        <v>1120</v>
      </c>
      <c r="AL36" s="6">
        <v>1125.857342</v>
      </c>
      <c r="AM36" s="121">
        <v>1100.25</v>
      </c>
      <c r="AN36" s="6">
        <v>1095.2775919732401</v>
      </c>
      <c r="AO36" s="6">
        <v>1083.3333333333301</v>
      </c>
      <c r="AP36" s="124">
        <v>1000.45045045045</v>
      </c>
      <c r="AQ36" s="124">
        <v>975</v>
      </c>
      <c r="AR36" s="124">
        <v>933.33333333332996</v>
      </c>
      <c r="AS36" s="124">
        <v>934.58</v>
      </c>
      <c r="AT36" s="135">
        <v>950.57</v>
      </c>
      <c r="AU36" s="176">
        <v>951.11</v>
      </c>
      <c r="AV36" s="182">
        <f t="shared" si="0"/>
        <v>-4.8889999999999993</v>
      </c>
      <c r="AW36" s="182">
        <f t="shared" si="1"/>
        <v>5.6808020450883533E-2</v>
      </c>
    </row>
    <row r="37" spans="1:49" ht="15" customHeight="1" thickBot="1" x14ac:dyDescent="0.2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140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139">
        <v>521.21212121212113</v>
      </c>
      <c r="S37" s="42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102">
        <v>489.23</v>
      </c>
      <c r="AK37" s="103">
        <v>491.67</v>
      </c>
      <c r="AL37" s="6">
        <v>495.79412300000001</v>
      </c>
      <c r="AM37" s="121">
        <v>451.66666666666669</v>
      </c>
      <c r="AN37" s="6">
        <v>468.71794871794862</v>
      </c>
      <c r="AO37" s="6">
        <v>460.125</v>
      </c>
      <c r="AP37" s="124">
        <v>465.23809523809501</v>
      </c>
      <c r="AQ37" s="124">
        <v>522.38095238095195</v>
      </c>
      <c r="AR37" s="124">
        <v>493.33333333333331</v>
      </c>
      <c r="AS37" s="124">
        <v>492</v>
      </c>
      <c r="AT37" s="135">
        <v>490.584</v>
      </c>
      <c r="AU37" s="176">
        <v>489.04761904761898</v>
      </c>
      <c r="AV37" s="182">
        <f t="shared" si="0"/>
        <v>-2.7459358312571069</v>
      </c>
      <c r="AW37" s="182">
        <f t="shared" si="1"/>
        <v>-0.31317388100325799</v>
      </c>
    </row>
    <row r="38" spans="1:49" ht="15" customHeight="1" thickBot="1" x14ac:dyDescent="0.2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140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139">
        <v>115.24276377217552</v>
      </c>
      <c r="S38" s="42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102">
        <v>77.97</v>
      </c>
      <c r="AK38" s="103">
        <v>80.39</v>
      </c>
      <c r="AL38" s="6">
        <v>73.905895340222486</v>
      </c>
      <c r="AM38" s="121">
        <v>89.284888408556768</v>
      </c>
      <c r="AN38" s="6">
        <v>89.952609890109883</v>
      </c>
      <c r="AO38" s="6">
        <v>94.597271858935002</v>
      </c>
      <c r="AP38" s="124">
        <v>108.00590309116349</v>
      </c>
      <c r="AQ38" s="124">
        <v>121.92162131310202</v>
      </c>
      <c r="AR38" s="124">
        <v>130.03703388048899</v>
      </c>
      <c r="AS38" s="124">
        <v>141.76771091578399</v>
      </c>
      <c r="AT38" s="135">
        <v>142.164450031981</v>
      </c>
      <c r="AU38" s="176">
        <v>140.57174493813301</v>
      </c>
      <c r="AV38" s="182">
        <f t="shared" si="0"/>
        <v>92.23924639394582</v>
      </c>
      <c r="AW38" s="182">
        <f t="shared" si="1"/>
        <v>-1.12032585747682</v>
      </c>
    </row>
    <row r="39" spans="1:49" ht="15" customHeight="1" thickBot="1" x14ac:dyDescent="0.2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140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139">
        <v>106.30588393549509</v>
      </c>
      <c r="S39" s="42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102">
        <v>77.14</v>
      </c>
      <c r="AK39" s="103">
        <v>81.22</v>
      </c>
      <c r="AL39" s="6">
        <v>75.210313257872699</v>
      </c>
      <c r="AM39" s="121">
        <v>90.476129209339035</v>
      </c>
      <c r="AN39" s="6">
        <v>91.596840659340643</v>
      </c>
      <c r="AO39" s="6">
        <v>93.421964495816994</v>
      </c>
      <c r="AP39" s="124">
        <v>106.7223118751017</v>
      </c>
      <c r="AQ39" s="124">
        <v>121.73700201083567</v>
      </c>
      <c r="AR39" s="124">
        <v>130.66506566566201</v>
      </c>
      <c r="AS39" s="124">
        <v>135.078063626573</v>
      </c>
      <c r="AT39" s="135">
        <v>142.317118396654</v>
      </c>
      <c r="AU39" s="176">
        <v>133.45243953880799</v>
      </c>
      <c r="AV39" s="182">
        <f t="shared" si="0"/>
        <v>74.790359579316274</v>
      </c>
      <c r="AW39" s="182">
        <f t="shared" si="1"/>
        <v>-6.228821211190585</v>
      </c>
    </row>
    <row r="40" spans="1:49" ht="15" customHeight="1" thickBot="1" x14ac:dyDescent="0.2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140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139">
        <v>480</v>
      </c>
      <c r="S40" s="42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102">
        <v>453.33</v>
      </c>
      <c r="AK40" s="103">
        <v>455.38</v>
      </c>
      <c r="AL40" s="6">
        <v>443.63636363636363</v>
      </c>
      <c r="AM40" s="121">
        <v>458.18181818181807</v>
      </c>
      <c r="AN40" s="6">
        <v>448.20512820512818</v>
      </c>
      <c r="AO40" s="6">
        <v>443.33333333333297</v>
      </c>
      <c r="AP40" s="124">
        <v>447.142857142857</v>
      </c>
      <c r="AQ40" s="124">
        <v>464</v>
      </c>
      <c r="AR40" s="124">
        <v>466.66666666666669</v>
      </c>
      <c r="AS40" s="124">
        <v>469.33333333333297</v>
      </c>
      <c r="AT40" s="135">
        <v>458.88888888888903</v>
      </c>
      <c r="AU40" s="176">
        <v>460.47619047619099</v>
      </c>
      <c r="AV40" s="182">
        <f t="shared" si="0"/>
        <v>-4.7293925587447605</v>
      </c>
      <c r="AW40" s="182">
        <f t="shared" si="1"/>
        <v>0.34590107229340639</v>
      </c>
    </row>
    <row r="41" spans="1:49" ht="15" customHeight="1" thickBot="1" x14ac:dyDescent="0.2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140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139">
        <v>272.72727272727269</v>
      </c>
      <c r="S41" s="42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102">
        <v>263.64</v>
      </c>
      <c r="AK41" s="103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124">
        <v>181.81818181818181</v>
      </c>
      <c r="AQ41" s="124">
        <v>207.69230769230799</v>
      </c>
      <c r="AR41" s="124">
        <v>211.912144702842</v>
      </c>
      <c r="AS41" s="124">
        <v>230</v>
      </c>
      <c r="AT41" s="135">
        <v>225.75757575757601</v>
      </c>
      <c r="AU41" s="176">
        <v>216.29629629629599</v>
      </c>
      <c r="AV41" s="182">
        <f t="shared" si="0"/>
        <v>0.93625287988053574</v>
      </c>
      <c r="AW41" s="182">
        <f t="shared" si="1"/>
        <v>-4.1909023117079212</v>
      </c>
    </row>
    <row r="42" spans="1:49" ht="15" customHeight="1" thickBot="1" x14ac:dyDescent="0.2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140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139">
        <v>240</v>
      </c>
      <c r="S42" s="42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103">
        <v>220</v>
      </c>
      <c r="AK42" s="103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124">
        <v>200.4</v>
      </c>
      <c r="AQ42" s="124">
        <v>266.66666666666669</v>
      </c>
      <c r="AR42" s="124">
        <v>275.71428571428601</v>
      </c>
      <c r="AS42" s="124">
        <v>261.66666666666703</v>
      </c>
      <c r="AT42" s="135">
        <v>258.3</v>
      </c>
      <c r="AU42" s="176">
        <v>254.444444444444</v>
      </c>
      <c r="AV42" s="182">
        <f t="shared" si="0"/>
        <v>12.247140080361813</v>
      </c>
      <c r="AW42" s="182">
        <f t="shared" si="1"/>
        <v>-1.4926657203081724</v>
      </c>
    </row>
    <row r="43" spans="1:49" ht="15" customHeight="1" thickBot="1" x14ac:dyDescent="0.2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140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139">
        <v>465.45454545454544</v>
      </c>
      <c r="S43" s="42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102">
        <v>486.36</v>
      </c>
      <c r="AK43" s="103">
        <v>483.56</v>
      </c>
      <c r="AL43" s="6">
        <v>500</v>
      </c>
      <c r="AM43" s="121">
        <v>491.3</v>
      </c>
      <c r="AN43" s="6">
        <v>451.28205128205138</v>
      </c>
      <c r="AO43" s="6">
        <v>453.33333333333331</v>
      </c>
      <c r="AP43" s="124">
        <v>546.66666666666663</v>
      </c>
      <c r="AQ43" s="124">
        <v>524.99999999999989</v>
      </c>
      <c r="AR43" s="124">
        <v>516.66666666666697</v>
      </c>
      <c r="AS43" s="124">
        <v>520.33333333333303</v>
      </c>
      <c r="AT43" s="135">
        <v>523.33333333333303</v>
      </c>
      <c r="AU43" s="176">
        <v>533.33333333333337</v>
      </c>
      <c r="AV43" s="182">
        <f t="shared" si="0"/>
        <v>8.5268162980146425</v>
      </c>
      <c r="AW43" s="182">
        <f t="shared" si="1"/>
        <v>1.9108280254777732</v>
      </c>
    </row>
    <row r="44" spans="1:49" ht="15" customHeight="1" thickBot="1" x14ac:dyDescent="0.2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140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139">
        <v>675</v>
      </c>
      <c r="S44" s="42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103">
        <v>700</v>
      </c>
      <c r="AK44" s="103">
        <v>712.5</v>
      </c>
      <c r="AL44" s="6">
        <v>705</v>
      </c>
      <c r="AM44" s="121">
        <v>740</v>
      </c>
      <c r="AN44" s="6">
        <v>766.66666666666663</v>
      </c>
      <c r="AO44" s="6">
        <v>770.89</v>
      </c>
      <c r="AP44" s="124">
        <v>740</v>
      </c>
      <c r="AQ44" s="124">
        <v>746</v>
      </c>
      <c r="AR44" s="124">
        <v>748.8</v>
      </c>
      <c r="AS44" s="124">
        <v>750.8</v>
      </c>
      <c r="AT44" s="135">
        <v>745.67</v>
      </c>
      <c r="AU44" s="176">
        <v>746.66666666666697</v>
      </c>
      <c r="AV44" s="182">
        <f t="shared" si="0"/>
        <v>8.6060606060606499</v>
      </c>
      <c r="AW44" s="182">
        <f t="shared" si="1"/>
        <v>0.13366055583126729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W44"/>
  <sheetViews>
    <sheetView workbookViewId="0">
      <pane xSplit="1" ySplit="1" topLeftCell="AL2" activePane="bottomRight" state="frozen"/>
      <selection activeCell="BB23" sqref="BB23"/>
      <selection pane="bottomLeft" activeCell="BB23" sqref="BB23"/>
      <selection pane="topRight" activeCell="BB23" sqref="BB23"/>
      <selection pane="bottomRight" activeCell="AV1" sqref="AV1:AW1"/>
    </sheetView>
  </sheetViews>
  <sheetFormatPr defaultRowHeight="15" customHeight="1" x14ac:dyDescent="0.2"/>
  <cols>
    <col min="1" max="1" width="32.41796875" customWidth="1"/>
    <col min="2" max="2" width="8.609375" style="4" customWidth="1"/>
    <col min="3" max="13" width="9.14453125" style="4" customWidth="1"/>
    <col min="14" max="22" width="9.14453125" customWidth="1"/>
    <col min="23" max="23" width="11.56640625" customWidth="1"/>
    <col min="26" max="26" width="9.55078125" customWidth="1"/>
    <col min="28" max="28" width="9.28125" customWidth="1"/>
    <col min="29" max="29" width="11.43359375" customWidth="1"/>
    <col min="30" max="30" width="13.046875" customWidth="1"/>
    <col min="31" max="31" width="9.953125" customWidth="1"/>
    <col min="36" max="36" width="9.01171875" customWidth="1"/>
    <col min="37" max="37" width="9.81640625" customWidth="1"/>
    <col min="44" max="44" width="9.55078125" bestFit="1" customWidth="1"/>
    <col min="48" max="48" width="8.33984375" customWidth="1"/>
    <col min="49" max="49" width="7.53125" customWidth="1"/>
  </cols>
  <sheetData>
    <row r="1" spans="1:4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thickBot="1" x14ac:dyDescent="0.2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144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42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103">
        <v>424</v>
      </c>
      <c r="AK2" s="103">
        <v>425.5</v>
      </c>
      <c r="AL2" s="6">
        <v>416.92307692307702</v>
      </c>
      <c r="AM2" s="121">
        <v>390.3</v>
      </c>
      <c r="AN2" s="6">
        <v>412</v>
      </c>
      <c r="AO2" s="6">
        <v>412</v>
      </c>
      <c r="AP2" s="124">
        <v>431.02</v>
      </c>
      <c r="AQ2" s="124">
        <v>413.33333333333331</v>
      </c>
      <c r="AR2" s="124">
        <v>413.38400000000001</v>
      </c>
      <c r="AS2" s="124">
        <v>415.23809523809501</v>
      </c>
      <c r="AT2" s="135">
        <v>418.33333333333297</v>
      </c>
      <c r="AU2" s="176">
        <v>410</v>
      </c>
      <c r="AV2" s="182">
        <f>(AU2-AI2)/AI2*100</f>
        <v>-8.8888888888888893</v>
      </c>
      <c r="AW2" s="182">
        <f>(AU2-AT2)/AT2*100</f>
        <v>-1.9920318725098758</v>
      </c>
    </row>
    <row r="3" spans="1:49" ht="15" customHeight="1" thickBot="1" x14ac:dyDescent="0.2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42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102">
        <v>37.14</v>
      </c>
      <c r="AK3" s="103">
        <v>38.57</v>
      </c>
      <c r="AL3" s="6">
        <v>37.385295999999997</v>
      </c>
      <c r="AM3" s="121">
        <v>36.479999999999997</v>
      </c>
      <c r="AN3" s="6">
        <v>37</v>
      </c>
      <c r="AO3" s="6">
        <v>37</v>
      </c>
      <c r="AP3" s="124">
        <v>37.238999999999997</v>
      </c>
      <c r="AQ3" s="124">
        <v>36.25</v>
      </c>
      <c r="AR3" s="124">
        <v>38.2222222222222</v>
      </c>
      <c r="AS3" s="124">
        <v>39.076923076923102</v>
      </c>
      <c r="AT3" s="135">
        <v>40.230769230769198</v>
      </c>
      <c r="AU3" s="176">
        <v>39.166666666666664</v>
      </c>
      <c r="AV3" s="182">
        <f t="shared" ref="AV3:AV44" si="0">(AU3-AI3)/AI3*100</f>
        <v>-2.1206327132221436</v>
      </c>
      <c r="AW3" s="182">
        <f t="shared" ref="AW3:AW44" si="1">(AU3-AT3)/AT3*100</f>
        <v>-2.6449968132567783</v>
      </c>
    </row>
    <row r="4" spans="1:49" ht="15" customHeight="1" thickBot="1" x14ac:dyDescent="0.2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144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42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102">
        <v>245.46</v>
      </c>
      <c r="AK4" s="103">
        <v>262.39</v>
      </c>
      <c r="AL4" s="6">
        <v>223.90460583060201</v>
      </c>
      <c r="AM4" s="121">
        <v>202.371593138534</v>
      </c>
      <c r="AN4" s="6">
        <v>157.04549269766659</v>
      </c>
      <c r="AO4" s="6">
        <v>157.04549269766659</v>
      </c>
      <c r="AP4" s="124">
        <v>165.23</v>
      </c>
      <c r="AQ4" s="124">
        <v>195.47619047619048</v>
      </c>
      <c r="AR4" s="124">
        <v>194.70710506424791</v>
      </c>
      <c r="AS4" s="124">
        <v>195.848604540889</v>
      </c>
      <c r="AT4" s="135">
        <v>205.39251960784799</v>
      </c>
      <c r="AU4" s="176">
        <v>209.52335923221</v>
      </c>
      <c r="AV4" s="182">
        <f t="shared" si="0"/>
        <v>-11.155230946387402</v>
      </c>
      <c r="AW4" s="182">
        <f t="shared" si="1"/>
        <v>2.0111928283702563</v>
      </c>
    </row>
    <row r="5" spans="1:49" ht="15" customHeight="1" thickBot="1" x14ac:dyDescent="0.2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42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102">
        <v>224.34</v>
      </c>
      <c r="AK5" s="103">
        <v>256.8</v>
      </c>
      <c r="AL5" s="6">
        <v>201.128246753247</v>
      </c>
      <c r="AM5" s="121">
        <v>198.90050471734099</v>
      </c>
      <c r="AN5" s="6">
        <v>163.48342835952346</v>
      </c>
      <c r="AO5" s="6">
        <v>163.48342835952346</v>
      </c>
      <c r="AP5" s="124">
        <v>169.21568627451001</v>
      </c>
      <c r="AQ5" s="124">
        <v>206.66666666666669</v>
      </c>
      <c r="AR5" s="124">
        <v>205.75465449337631</v>
      </c>
      <c r="AS5" s="124">
        <v>209.06544333142199</v>
      </c>
      <c r="AT5" s="135">
        <v>216.82692162243899</v>
      </c>
      <c r="AU5" s="176">
        <v>224.176822066619</v>
      </c>
      <c r="AV5" s="182">
        <f t="shared" si="0"/>
        <v>6.5479192331839311</v>
      </c>
      <c r="AW5" s="182">
        <f t="shared" si="1"/>
        <v>3.3897545513183087</v>
      </c>
    </row>
    <row r="6" spans="1:49" ht="15" customHeight="1" thickBot="1" x14ac:dyDescent="0.2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44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42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102">
        <v>1053.57</v>
      </c>
      <c r="AK6" s="103">
        <v>1069.24</v>
      </c>
      <c r="AL6" s="6">
        <v>998.95238095238096</v>
      </c>
      <c r="AM6" s="121">
        <v>973.41750841750797</v>
      </c>
      <c r="AN6" s="6">
        <v>923.11603704266702</v>
      </c>
      <c r="AO6" s="6">
        <v>923.11603704266702</v>
      </c>
      <c r="AP6" s="124">
        <v>927.5914423740511</v>
      </c>
      <c r="AQ6" s="124">
        <v>1013.33333333333</v>
      </c>
      <c r="AR6" s="124">
        <v>1015.60496270285</v>
      </c>
      <c r="AS6" s="124">
        <v>999.55855141422205</v>
      </c>
      <c r="AT6" s="135">
        <v>1006.8253968254</v>
      </c>
      <c r="AU6" s="176">
        <v>997.92207792207796</v>
      </c>
      <c r="AV6" s="182">
        <f t="shared" si="0"/>
        <v>-0.20779220779220392</v>
      </c>
      <c r="AW6" s="182">
        <f t="shared" si="1"/>
        <v>-0.88429621773496725</v>
      </c>
    </row>
    <row r="7" spans="1:49" ht="15" customHeight="1" thickBot="1" x14ac:dyDescent="0.2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144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42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102">
        <v>1177.6199999999999</v>
      </c>
      <c r="AK7" s="103">
        <v>1186.47</v>
      </c>
      <c r="AL7" s="6">
        <v>1173.8095238095239</v>
      </c>
      <c r="AM7" s="121">
        <v>1207.6923076923099</v>
      </c>
      <c r="AN7" s="6">
        <v>1185.0549450549399</v>
      </c>
      <c r="AO7" s="6">
        <v>1185.0549450549399</v>
      </c>
      <c r="AP7" s="124">
        <v>1166.6666666666667</v>
      </c>
      <c r="AQ7" s="124">
        <v>1150</v>
      </c>
      <c r="AR7" s="124">
        <v>1200</v>
      </c>
      <c r="AS7" s="124">
        <v>1200.7063492063501</v>
      </c>
      <c r="AT7" s="135">
        <v>1209.5238095238101</v>
      </c>
      <c r="AU7" s="176">
        <v>1204.62962962963</v>
      </c>
      <c r="AV7" s="182">
        <f t="shared" si="0"/>
        <v>3.4016849467493575</v>
      </c>
      <c r="AW7" s="182">
        <f t="shared" si="1"/>
        <v>-0.40463692038496624</v>
      </c>
    </row>
    <row r="8" spans="1:49" ht="15" customHeight="1" thickBot="1" x14ac:dyDescent="0.2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144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42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103">
        <v>305</v>
      </c>
      <c r="AK8" s="103">
        <v>302.33</v>
      </c>
      <c r="AL8" s="6">
        <v>300.66666666666703</v>
      </c>
      <c r="AM8" s="121">
        <v>303.84615384615387</v>
      </c>
      <c r="AN8" s="6">
        <v>344.44444444444446</v>
      </c>
      <c r="AO8" s="6">
        <v>344.44444444444446</v>
      </c>
      <c r="AP8" s="124">
        <v>371.42857142857144</v>
      </c>
      <c r="AQ8" s="124">
        <v>325</v>
      </c>
      <c r="AR8" s="124">
        <v>287.142857142857</v>
      </c>
      <c r="AS8" s="124">
        <v>272.857142857143</v>
      </c>
      <c r="AT8" s="135">
        <v>268.33333333333297</v>
      </c>
      <c r="AU8" s="176">
        <v>265.3</v>
      </c>
      <c r="AV8" s="182">
        <f t="shared" si="0"/>
        <v>-9.7979999999999983</v>
      </c>
      <c r="AW8" s="182">
        <f t="shared" si="1"/>
        <v>-1.1304347826085588</v>
      </c>
    </row>
    <row r="9" spans="1:49" ht="15" customHeight="1" thickBot="1" x14ac:dyDescent="0.2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144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42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102">
        <v>247.86</v>
      </c>
      <c r="AK9" s="103">
        <v>242.38</v>
      </c>
      <c r="AL9" s="6">
        <v>240.90909090909091</v>
      </c>
      <c r="AM9" s="121">
        <v>238.46153846153845</v>
      </c>
      <c r="AN9" s="6">
        <v>270</v>
      </c>
      <c r="AO9" s="6">
        <v>270</v>
      </c>
      <c r="AP9" s="124">
        <v>250</v>
      </c>
      <c r="AQ9" s="124">
        <v>250</v>
      </c>
      <c r="AR9" s="124">
        <v>250.899</v>
      </c>
      <c r="AS9" s="124">
        <v>244.666666666667</v>
      </c>
      <c r="AT9" s="135">
        <v>248.29</v>
      </c>
      <c r="AU9" s="176">
        <v>249.166666666667</v>
      </c>
      <c r="AV9" s="182">
        <f t="shared" si="0"/>
        <v>2.327173169062422</v>
      </c>
      <c r="AW9" s="182">
        <f t="shared" si="1"/>
        <v>0.35308174580813012</v>
      </c>
    </row>
    <row r="10" spans="1:49" ht="15" customHeight="1" thickBot="1" x14ac:dyDescent="0.2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42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102">
        <v>298.73</v>
      </c>
      <c r="AK10" s="103">
        <v>294.58</v>
      </c>
      <c r="AL10" s="6">
        <v>295.77711761922302</v>
      </c>
      <c r="AM10" s="121">
        <v>282.1028016201721</v>
      </c>
      <c r="AN10" s="6">
        <v>326.08082706766919</v>
      </c>
      <c r="AO10" s="6">
        <v>326.08082706766919</v>
      </c>
      <c r="AP10" s="124">
        <v>316.12531328320802</v>
      </c>
      <c r="AQ10" s="124">
        <v>375.59886759581877</v>
      </c>
      <c r="AR10" s="124">
        <v>393.29701805534199</v>
      </c>
      <c r="AS10" s="124">
        <v>396.65454845905998</v>
      </c>
      <c r="AT10" s="135">
        <v>390.91667720715606</v>
      </c>
      <c r="AU10" s="176">
        <v>398.73783838478198</v>
      </c>
      <c r="AV10" s="182">
        <f t="shared" si="0"/>
        <v>42.051242744845766</v>
      </c>
      <c r="AW10" s="182">
        <f t="shared" si="1"/>
        <v>2.0007233340626462</v>
      </c>
    </row>
    <row r="11" spans="1:49" ht="15" customHeight="1" thickBot="1" x14ac:dyDescent="0.2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144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42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103">
        <v>480.27518930999997</v>
      </c>
      <c r="AK11" s="103">
        <v>500.16248899999999</v>
      </c>
      <c r="AL11" s="17">
        <v>500.56261899119994</v>
      </c>
      <c r="AM11" s="121">
        <v>488.269230769231</v>
      </c>
      <c r="AN11" s="7">
        <v>500</v>
      </c>
      <c r="AO11" s="7">
        <v>500</v>
      </c>
      <c r="AP11" s="130">
        <v>498.21</v>
      </c>
      <c r="AQ11" s="124">
        <v>497.38655792681817</v>
      </c>
      <c r="AR11" s="124">
        <v>465.25</v>
      </c>
      <c r="AS11" s="124">
        <v>459.3</v>
      </c>
      <c r="AT11" s="135">
        <v>455.3</v>
      </c>
      <c r="AU11" s="176">
        <v>432.25</v>
      </c>
      <c r="AV11" s="182">
        <f t="shared" si="0"/>
        <v>-9.4527363184079487</v>
      </c>
      <c r="AW11" s="182">
        <f t="shared" si="1"/>
        <v>-5.0625960904897891</v>
      </c>
    </row>
    <row r="12" spans="1:49" ht="15" customHeight="1" thickBot="1" x14ac:dyDescent="0.2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44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42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118">
        <v>585.37452618999998</v>
      </c>
      <c r="AK12" s="9">
        <v>588.88677334713998</v>
      </c>
      <c r="AL12" s="17">
        <v>589.35788276581764</v>
      </c>
      <c r="AM12" s="121">
        <v>605.83333333333303</v>
      </c>
      <c r="AN12" s="6">
        <v>633.33333333333303</v>
      </c>
      <c r="AO12" s="6">
        <v>633.33333333333303</v>
      </c>
      <c r="AP12" s="130">
        <v>629.47</v>
      </c>
      <c r="AQ12" s="124">
        <v>618.0084285690134</v>
      </c>
      <c r="AR12" s="130">
        <v>616.89</v>
      </c>
      <c r="AS12" s="130">
        <v>594.23</v>
      </c>
      <c r="AT12" s="136">
        <v>589.125</v>
      </c>
      <c r="AU12" s="183">
        <v>587.30999999999995</v>
      </c>
      <c r="AV12" s="182">
        <f t="shared" si="0"/>
        <v>2.5242210002618557</v>
      </c>
      <c r="AW12" s="182">
        <f t="shared" si="1"/>
        <v>-0.30808402291534981</v>
      </c>
    </row>
    <row r="13" spans="1:49" ht="15" customHeight="1" thickBot="1" x14ac:dyDescent="0.2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42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103">
        <v>170</v>
      </c>
      <c r="AK13" s="103">
        <v>168.372184</v>
      </c>
      <c r="AL13" s="6">
        <v>165</v>
      </c>
      <c r="AM13" s="121">
        <v>160</v>
      </c>
      <c r="AN13" s="6">
        <v>145</v>
      </c>
      <c r="AO13" s="6">
        <v>145</v>
      </c>
      <c r="AP13" s="130">
        <v>148.01</v>
      </c>
      <c r="AQ13" s="124">
        <v>152.37937852859037</v>
      </c>
      <c r="AR13" s="124">
        <v>145</v>
      </c>
      <c r="AS13" s="124">
        <v>145.15</v>
      </c>
      <c r="AT13" s="135">
        <v>143.16999999999999</v>
      </c>
      <c r="AU13" s="176">
        <v>143.15</v>
      </c>
      <c r="AV13" s="182">
        <f t="shared" si="0"/>
        <v>-16.21305238513315</v>
      </c>
      <c r="AW13" s="182">
        <f t="shared" si="1"/>
        <v>-1.3969406998660202E-2</v>
      </c>
    </row>
    <row r="14" spans="1:49" ht="15" customHeight="1" thickBot="1" x14ac:dyDescent="0.2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42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102">
        <v>176.92</v>
      </c>
      <c r="AK14" s="103">
        <v>179.41</v>
      </c>
      <c r="AL14" s="6">
        <v>178.02645870000001</v>
      </c>
      <c r="AM14" s="121">
        <v>186.25</v>
      </c>
      <c r="AN14" s="6">
        <v>173</v>
      </c>
      <c r="AO14" s="6">
        <v>173</v>
      </c>
      <c r="AP14" s="124">
        <v>177.89</v>
      </c>
      <c r="AQ14" s="124">
        <v>150</v>
      </c>
      <c r="AR14" s="124">
        <v>175.19</v>
      </c>
      <c r="AS14" s="124">
        <v>173.92857142857142</v>
      </c>
      <c r="AT14" s="135">
        <v>177.72727272727272</v>
      </c>
      <c r="AU14" s="176">
        <v>174.54545454545453</v>
      </c>
      <c r="AV14" s="182">
        <f t="shared" si="0"/>
        <v>-3.9199332777316256</v>
      </c>
      <c r="AW14" s="182">
        <f t="shared" si="1"/>
        <v>-1.7902813299232767</v>
      </c>
    </row>
    <row r="15" spans="1:49" ht="15" customHeight="1" thickBot="1" x14ac:dyDescent="0.2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44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42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103">
        <v>2000.8513249</v>
      </c>
      <c r="AK15" s="103">
        <v>1966.67</v>
      </c>
      <c r="AL15" s="6">
        <v>1960.5834219000001</v>
      </c>
      <c r="AM15" s="121">
        <v>1950</v>
      </c>
      <c r="AN15" s="6">
        <v>1900</v>
      </c>
      <c r="AO15" s="6">
        <v>1900</v>
      </c>
      <c r="AP15" s="130">
        <v>1850.16</v>
      </c>
      <c r="AQ15" s="124">
        <v>1911.7332130850264</v>
      </c>
      <c r="AR15" s="124">
        <v>1889.47</v>
      </c>
      <c r="AS15" s="124">
        <v>1858.12</v>
      </c>
      <c r="AT15" s="135">
        <v>1800.2</v>
      </c>
      <c r="AU15" s="176">
        <v>1782.15</v>
      </c>
      <c r="AV15" s="182">
        <f t="shared" si="0"/>
        <v>-11.359603025831158</v>
      </c>
      <c r="AW15" s="182">
        <f t="shared" si="1"/>
        <v>-1.0026663704032859</v>
      </c>
    </row>
    <row r="16" spans="1:49" ht="15" customHeight="1" thickBot="1" x14ac:dyDescent="0.2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144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42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102">
        <v>185.14</v>
      </c>
      <c r="AK16" s="103">
        <v>183.63</v>
      </c>
      <c r="AL16" s="6">
        <v>179.03197925669801</v>
      </c>
      <c r="AM16" s="121">
        <v>167.51406227612438</v>
      </c>
      <c r="AN16" s="6">
        <v>162.77088080458867</v>
      </c>
      <c r="AO16" s="6">
        <v>162.77088080458867</v>
      </c>
      <c r="AP16" s="124">
        <v>172.247191011236</v>
      </c>
      <c r="AQ16" s="124">
        <v>207.95591413816427</v>
      </c>
      <c r="AR16" s="124">
        <v>193.15960115521639</v>
      </c>
      <c r="AS16" s="124">
        <v>197.73576993800901</v>
      </c>
      <c r="AT16" s="135">
        <v>198.02342252813099</v>
      </c>
      <c r="AU16" s="176">
        <v>188.16570567755269</v>
      </c>
      <c r="AV16" s="182">
        <f t="shared" si="0"/>
        <v>-4.2306488881438709</v>
      </c>
      <c r="AW16" s="182">
        <f t="shared" si="1"/>
        <v>-4.9780559919258653</v>
      </c>
    </row>
    <row r="17" spans="1:49" ht="15" customHeight="1" thickBot="1" x14ac:dyDescent="0.2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144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42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102">
        <v>190.55</v>
      </c>
      <c r="AK17" s="103">
        <v>189.63</v>
      </c>
      <c r="AL17" s="6">
        <v>180.758547008547</v>
      </c>
      <c r="AM17" s="121">
        <v>174.26</v>
      </c>
      <c r="AN17" s="6">
        <v>183.18255629287293</v>
      </c>
      <c r="AO17" s="6">
        <v>183.18255629287293</v>
      </c>
      <c r="AP17" s="124">
        <v>187.52808988763999</v>
      </c>
      <c r="AQ17" s="124">
        <v>239.90282417248713</v>
      </c>
      <c r="AR17" s="124">
        <v>206.64041489639928</v>
      </c>
      <c r="AS17" s="124">
        <v>205.83296779925999</v>
      </c>
      <c r="AT17" s="135">
        <v>213.59356657109501</v>
      </c>
      <c r="AU17" s="176">
        <v>206.84536196410556</v>
      </c>
      <c r="AV17" s="182">
        <f t="shared" si="0"/>
        <v>3.2484492239873006</v>
      </c>
      <c r="AW17" s="182">
        <f t="shared" si="1"/>
        <v>-3.1593669768809702</v>
      </c>
    </row>
    <row r="18" spans="1:49" ht="15" customHeight="1" thickBot="1" x14ac:dyDescent="0.2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44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42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102">
        <v>874.26</v>
      </c>
      <c r="AK18" s="103">
        <v>900</v>
      </c>
      <c r="AL18" s="6">
        <v>901.44385026737996</v>
      </c>
      <c r="AM18" s="121">
        <v>933.33333333333303</v>
      </c>
      <c r="AN18" s="6">
        <v>897.15917489753394</v>
      </c>
      <c r="AO18" s="6">
        <v>897.15917489753394</v>
      </c>
      <c r="AP18" s="130">
        <v>888.24699999999996</v>
      </c>
      <c r="AQ18" s="124">
        <v>885</v>
      </c>
      <c r="AR18" s="124">
        <v>854.71698113207503</v>
      </c>
      <c r="AS18" s="124">
        <v>788.63636363636363</v>
      </c>
      <c r="AT18" s="135">
        <v>790.85</v>
      </c>
      <c r="AU18" s="176">
        <v>788.33333333333303</v>
      </c>
      <c r="AV18" s="182">
        <f t="shared" si="0"/>
        <v>-9.0537649914678049</v>
      </c>
      <c r="AW18" s="182">
        <f t="shared" si="1"/>
        <v>-0.31822300899879785</v>
      </c>
    </row>
    <row r="19" spans="1:49" ht="15" customHeight="1" thickBot="1" x14ac:dyDescent="0.2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44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42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102">
        <v>1724.68</v>
      </c>
      <c r="AK19" s="103">
        <v>1767.32</v>
      </c>
      <c r="AL19" s="6">
        <v>1755.7452318999999</v>
      </c>
      <c r="AM19" s="121">
        <v>1698.54545454545</v>
      </c>
      <c r="AN19" s="6">
        <v>1680.33322299459</v>
      </c>
      <c r="AO19" s="6">
        <v>1680.33322299459</v>
      </c>
      <c r="AP19" s="124">
        <v>1642.8571428571399</v>
      </c>
      <c r="AQ19" s="124">
        <v>1650</v>
      </c>
      <c r="AR19" s="124">
        <v>1617.5213675213699</v>
      </c>
      <c r="AS19" s="124">
        <v>1576.4705882352901</v>
      </c>
      <c r="AT19" s="135">
        <v>1482.41758241758</v>
      </c>
      <c r="AU19" s="176">
        <v>1393.0158730158701</v>
      </c>
      <c r="AV19" s="182">
        <f t="shared" si="0"/>
        <v>-14.713139842170895</v>
      </c>
      <c r="AW19" s="182">
        <f t="shared" si="1"/>
        <v>-6.030804711308833</v>
      </c>
    </row>
    <row r="20" spans="1:49" ht="15" customHeight="1" thickBot="1" x14ac:dyDescent="0.2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44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42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102">
        <v>153.06</v>
      </c>
      <c r="AK20" s="103">
        <v>165.09</v>
      </c>
      <c r="AL20" s="6">
        <v>156.71381821336951</v>
      </c>
      <c r="AM20" s="121">
        <v>125.29021223874165</v>
      </c>
      <c r="AN20" s="6">
        <v>158.13492063492063</v>
      </c>
      <c r="AO20" s="6">
        <v>158.13492063492063</v>
      </c>
      <c r="AP20" s="124">
        <v>123.963761605271</v>
      </c>
      <c r="AQ20" s="124">
        <v>120</v>
      </c>
      <c r="AR20" s="124">
        <v>126.999005896065</v>
      </c>
      <c r="AS20" s="124">
        <v>124.752747252747</v>
      </c>
      <c r="AT20" s="135">
        <v>122.460317460317</v>
      </c>
      <c r="AU20" s="176">
        <v>127.40740740740701</v>
      </c>
      <c r="AV20" s="182">
        <f t="shared" si="0"/>
        <v>-6.5692161863403804</v>
      </c>
      <c r="AW20" s="182">
        <f t="shared" si="1"/>
        <v>4.0397494059192685</v>
      </c>
    </row>
    <row r="21" spans="1:49" ht="15" customHeight="1" thickBot="1" x14ac:dyDescent="0.2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144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42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102">
        <v>429.48</v>
      </c>
      <c r="AK21" s="103">
        <v>428.57</v>
      </c>
      <c r="AL21" s="6">
        <v>427.02759671902601</v>
      </c>
      <c r="AM21" s="121">
        <v>407.721439286769</v>
      </c>
      <c r="AN21" s="6">
        <v>319.8724065064622</v>
      </c>
      <c r="AO21" s="6">
        <v>319.8724065064622</v>
      </c>
      <c r="AP21" s="124">
        <v>378.9473684210526</v>
      </c>
      <c r="AQ21" s="124">
        <v>349.89913808912524</v>
      </c>
      <c r="AR21" s="124">
        <v>352.357013268586</v>
      </c>
      <c r="AS21" s="124">
        <v>354.93801979810098</v>
      </c>
      <c r="AT21" s="135">
        <v>355.35527494133498</v>
      </c>
      <c r="AU21" s="176">
        <v>354.46380855063501</v>
      </c>
      <c r="AV21" s="182">
        <f t="shared" si="0"/>
        <v>7.2204409798241649</v>
      </c>
      <c r="AW21" s="182">
        <f t="shared" si="1"/>
        <v>-0.2508662326307512</v>
      </c>
    </row>
    <row r="22" spans="1:49" ht="15" customHeight="1" thickBot="1" x14ac:dyDescent="0.2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144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42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102">
        <v>391.02</v>
      </c>
      <c r="AK22" s="103">
        <v>391.85</v>
      </c>
      <c r="AL22" s="6">
        <v>383.48189750977502</v>
      </c>
      <c r="AM22" s="121">
        <v>345.43663391321201</v>
      </c>
      <c r="AN22" s="6">
        <v>286.8767321587884</v>
      </c>
      <c r="AO22" s="6">
        <v>286.8767321587884</v>
      </c>
      <c r="AP22" s="124">
        <v>333.33333333333331</v>
      </c>
      <c r="AQ22" s="124">
        <v>279.90708478513358</v>
      </c>
      <c r="AR22" s="124">
        <v>307.39949641183699</v>
      </c>
      <c r="AS22" s="124">
        <v>311.090050255172</v>
      </c>
      <c r="AT22" s="135">
        <v>313.63488600603398</v>
      </c>
      <c r="AU22" s="176">
        <v>313.24710508422402</v>
      </c>
      <c r="AV22" s="182">
        <f t="shared" si="0"/>
        <v>1.5308712074989357</v>
      </c>
      <c r="AW22" s="182">
        <f t="shared" si="1"/>
        <v>-0.12364087641784287</v>
      </c>
    </row>
    <row r="23" spans="1:49" ht="15" customHeight="1" thickBot="1" x14ac:dyDescent="0.2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144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42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102">
        <v>428.76</v>
      </c>
      <c r="AK23" s="103">
        <v>428.9</v>
      </c>
      <c r="AL23" s="6">
        <v>422.35294117647101</v>
      </c>
      <c r="AM23" s="121">
        <v>408.26680672268901</v>
      </c>
      <c r="AN23" s="6">
        <v>361.04166666666703</v>
      </c>
      <c r="AO23" s="6">
        <v>361.04166666666703</v>
      </c>
      <c r="AP23" s="130">
        <v>370.14</v>
      </c>
      <c r="AQ23" s="124">
        <v>383.72496329804676</v>
      </c>
      <c r="AR23" s="124">
        <v>387.64052989615999</v>
      </c>
      <c r="AS23" s="124">
        <v>395.29411764705901</v>
      </c>
      <c r="AT23" s="135">
        <v>398.1481481481481</v>
      </c>
      <c r="AU23" s="176">
        <v>399.92123165055494</v>
      </c>
      <c r="AV23" s="182">
        <f t="shared" si="0"/>
        <v>23.217608691804379</v>
      </c>
      <c r="AW23" s="182">
        <f t="shared" si="1"/>
        <v>0.44533260060451074</v>
      </c>
    </row>
    <row r="24" spans="1:49" ht="15" customHeight="1" thickBot="1" x14ac:dyDescent="0.2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144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42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102">
        <v>500.25</v>
      </c>
      <c r="AK24" s="103">
        <v>505.44</v>
      </c>
      <c r="AL24" s="6">
        <v>502.805555555556</v>
      </c>
      <c r="AM24" s="121">
        <v>490.86894586894601</v>
      </c>
      <c r="AN24" s="6">
        <v>461.052631578947</v>
      </c>
      <c r="AO24" s="6">
        <v>461.052631578947</v>
      </c>
      <c r="AP24" s="124">
        <v>442.412469300341</v>
      </c>
      <c r="AQ24" s="124">
        <v>383.95467836257313</v>
      </c>
      <c r="AR24" s="124">
        <v>386.96143903785799</v>
      </c>
      <c r="AS24" s="124">
        <v>390.45777175217802</v>
      </c>
      <c r="AT24" s="135">
        <v>395.692007797271</v>
      </c>
      <c r="AU24" s="176">
        <v>396.16882326479902</v>
      </c>
      <c r="AV24" s="182">
        <f t="shared" si="0"/>
        <v>-2.8948114917106813</v>
      </c>
      <c r="AW24" s="182">
        <f t="shared" si="1"/>
        <v>0.12050166749193095</v>
      </c>
    </row>
    <row r="25" spans="1:49" ht="15" customHeight="1" thickBot="1" x14ac:dyDescent="0.2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144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42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102">
        <v>201.55</v>
      </c>
      <c r="AK25" s="103">
        <v>198.18</v>
      </c>
      <c r="AL25" s="6">
        <v>179.855769230769</v>
      </c>
      <c r="AM25" s="121">
        <v>121.22796265037647</v>
      </c>
      <c r="AN25" s="6">
        <v>117.18708554376657</v>
      </c>
      <c r="AO25" s="6">
        <v>117.18708554376657</v>
      </c>
      <c r="AP25" s="124">
        <v>84.339080459770116</v>
      </c>
      <c r="AQ25" s="124">
        <v>105.96590909090899</v>
      </c>
      <c r="AR25" s="124">
        <v>111.944444444444</v>
      </c>
      <c r="AS25" s="124">
        <v>133.34255030683599</v>
      </c>
      <c r="AT25" s="135">
        <v>137.853835978836</v>
      </c>
      <c r="AU25" s="176">
        <v>134.63337831758901</v>
      </c>
      <c r="AV25" s="182">
        <f t="shared" si="0"/>
        <v>-25.20367871245055</v>
      </c>
      <c r="AW25" s="182">
        <f t="shared" si="1"/>
        <v>-2.3361393162402941</v>
      </c>
    </row>
    <row r="26" spans="1:49" ht="15" customHeight="1" thickBot="1" x14ac:dyDescent="0.2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144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42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102">
        <v>153.55000000000001</v>
      </c>
      <c r="AK26" s="103">
        <v>145.09</v>
      </c>
      <c r="AL26" s="6">
        <v>140.67083147404401</v>
      </c>
      <c r="AM26" s="121">
        <v>113.43169371535429</v>
      </c>
      <c r="AN26" s="6">
        <v>128.67063492063491</v>
      </c>
      <c r="AO26" s="6">
        <v>128.67063492063491</v>
      </c>
      <c r="AP26" s="124">
        <v>143.31166094756486</v>
      </c>
      <c r="AQ26" s="124">
        <v>133.92857142857144</v>
      </c>
      <c r="AR26" s="124">
        <v>134.43461861519199</v>
      </c>
      <c r="AS26" s="124">
        <v>135.970882980357</v>
      </c>
      <c r="AT26" s="135">
        <v>125.08955331395801</v>
      </c>
      <c r="AU26" s="176">
        <v>123.37076955498</v>
      </c>
      <c r="AV26" s="182">
        <f t="shared" si="0"/>
        <v>-5.5118849981963312</v>
      </c>
      <c r="AW26" s="182">
        <f t="shared" si="1"/>
        <v>-1.3740426066308584</v>
      </c>
    </row>
    <row r="27" spans="1:49" ht="15" customHeight="1" thickBot="1" x14ac:dyDescent="0.25">
      <c r="A27" s="3" t="s">
        <v>26</v>
      </c>
      <c r="B27" s="13"/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82">
        <v>1604.3889461339998</v>
      </c>
      <c r="AD27" s="82">
        <v>1617.2240577030718</v>
      </c>
      <c r="AE27" s="83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102">
        <v>1633.33</v>
      </c>
      <c r="AK27" s="103">
        <v>1605.852349</v>
      </c>
      <c r="AL27" s="6">
        <v>1655.95132478</v>
      </c>
      <c r="AM27" s="121">
        <v>1614.06612336845</v>
      </c>
      <c r="AN27" s="6">
        <v>1584.60767421283</v>
      </c>
      <c r="AO27" s="6">
        <v>1584.60767421283</v>
      </c>
      <c r="AP27" s="124">
        <v>1544.5665445665445</v>
      </c>
      <c r="AQ27" s="124">
        <v>1596.3341502844683</v>
      </c>
      <c r="AR27" s="130">
        <v>1555.17</v>
      </c>
      <c r="AS27" s="124">
        <v>1550.3333333333301</v>
      </c>
      <c r="AT27" s="135">
        <v>1589.2857142857142</v>
      </c>
      <c r="AU27" s="176">
        <v>1523.3333333333301</v>
      </c>
      <c r="AV27" s="182">
        <f t="shared" si="0"/>
        <v>0.82915209511650301</v>
      </c>
      <c r="AW27" s="182">
        <f t="shared" si="1"/>
        <v>-4.1498127340825981</v>
      </c>
    </row>
    <row r="28" spans="1:49" ht="15" customHeight="1" thickBot="1" x14ac:dyDescent="0.2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44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42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103">
        <v>1000.528416</v>
      </c>
      <c r="AK28" s="103">
        <v>963.64</v>
      </c>
      <c r="AL28" s="6">
        <v>1000</v>
      </c>
      <c r="AM28" s="121">
        <v>946.63677130044846</v>
      </c>
      <c r="AN28" s="6">
        <v>1000</v>
      </c>
      <c r="AO28" s="6">
        <v>1000</v>
      </c>
      <c r="AP28" s="124">
        <v>1012.8395061728394</v>
      </c>
      <c r="AQ28" s="124">
        <v>991.61891118847734</v>
      </c>
      <c r="AR28" s="124">
        <v>1004.16666666667</v>
      </c>
      <c r="AS28" s="124">
        <v>998.11249999999995</v>
      </c>
      <c r="AT28" s="135">
        <v>1000.11</v>
      </c>
      <c r="AU28" s="176">
        <v>993.33333333333303</v>
      </c>
      <c r="AV28" s="182">
        <f t="shared" si="0"/>
        <v>6.4285714285713915</v>
      </c>
      <c r="AW28" s="182">
        <f t="shared" si="1"/>
        <v>-0.67759213153222975</v>
      </c>
    </row>
    <row r="29" spans="1:49" ht="15" customHeight="1" thickBot="1" x14ac:dyDescent="0.2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44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42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102">
        <v>272.06</v>
      </c>
      <c r="AK29" s="103">
        <v>306.04000000000002</v>
      </c>
      <c r="AL29" s="6">
        <v>300.69845263900999</v>
      </c>
      <c r="AM29" s="121">
        <v>275.416767714809</v>
      </c>
      <c r="AN29" s="6">
        <v>206.72514619883037</v>
      </c>
      <c r="AO29" s="6">
        <v>206.72514619883037</v>
      </c>
      <c r="AP29" s="124">
        <v>147.49226006191947</v>
      </c>
      <c r="AQ29" s="124">
        <v>220.56443373378249</v>
      </c>
      <c r="AR29" s="124">
        <v>228.92807648860475</v>
      </c>
      <c r="AS29" s="124">
        <v>212.10472924211399</v>
      </c>
      <c r="AT29" s="135">
        <v>214.83356915767001</v>
      </c>
      <c r="AU29" s="176">
        <v>209.04020241652199</v>
      </c>
      <c r="AV29" s="182">
        <f t="shared" si="0"/>
        <v>-4.7967289088925069</v>
      </c>
      <c r="AW29" s="182">
        <f t="shared" si="1"/>
        <v>-2.6966766710914576</v>
      </c>
    </row>
    <row r="30" spans="1:49" ht="15" customHeight="1" thickBot="1" x14ac:dyDescent="0.2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44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42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102">
        <v>101.54</v>
      </c>
      <c r="AK30" s="103">
        <v>92.69</v>
      </c>
      <c r="AL30" s="6">
        <v>99.823409907798094</v>
      </c>
      <c r="AM30" s="121">
        <v>108.501673135293</v>
      </c>
      <c r="AN30" s="6">
        <v>72.224767569595159</v>
      </c>
      <c r="AO30" s="6">
        <v>72.224767569595159</v>
      </c>
      <c r="AP30" s="124">
        <v>95.192307692307693</v>
      </c>
      <c r="AQ30" s="124">
        <v>103.44827586206897</v>
      </c>
      <c r="AR30" s="124">
        <v>120.839160839161</v>
      </c>
      <c r="AS30" s="124">
        <v>125.578012151945</v>
      </c>
      <c r="AT30" s="135">
        <v>134.447331968481</v>
      </c>
      <c r="AU30" s="176">
        <v>128.73790686598599</v>
      </c>
      <c r="AV30" s="182">
        <f t="shared" si="0"/>
        <v>34.008924565564826</v>
      </c>
      <c r="AW30" s="182">
        <f t="shared" si="1"/>
        <v>-4.246588622400842</v>
      </c>
    </row>
    <row r="31" spans="1:49" ht="15" customHeight="1" thickBot="1" x14ac:dyDescent="0.2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42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103">
        <v>742</v>
      </c>
      <c r="AK31" s="103">
        <v>780.2</v>
      </c>
      <c r="AL31" s="6">
        <v>773.81642512077303</v>
      </c>
      <c r="AM31" s="121">
        <v>725.38239538239498</v>
      </c>
      <c r="AN31" s="6">
        <v>678.39093273875903</v>
      </c>
      <c r="AO31" s="6">
        <v>678.39093273875903</v>
      </c>
      <c r="AP31" s="124">
        <v>676.35658914728685</v>
      </c>
      <c r="AQ31" s="124">
        <v>636.69484702093405</v>
      </c>
      <c r="AR31" s="124">
        <v>578.87700534759358</v>
      </c>
      <c r="AS31" s="124">
        <v>562.18862126790521</v>
      </c>
      <c r="AT31" s="135">
        <v>591.62830840046001</v>
      </c>
      <c r="AU31" s="176">
        <v>558.07585660526843</v>
      </c>
      <c r="AV31" s="182">
        <f t="shared" si="0"/>
        <v>-14.93783431818248</v>
      </c>
      <c r="AW31" s="182">
        <f t="shared" si="1"/>
        <v>-5.6712045922725993</v>
      </c>
    </row>
    <row r="32" spans="1:49" ht="15" customHeight="1" thickBot="1" x14ac:dyDescent="0.2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44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42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102">
        <v>971.63</v>
      </c>
      <c r="AK32" s="103">
        <v>942.31</v>
      </c>
      <c r="AL32" s="6">
        <v>933.75</v>
      </c>
      <c r="AM32" s="121">
        <v>945.53571428571399</v>
      </c>
      <c r="AN32" s="6">
        <v>972.22222222222229</v>
      </c>
      <c r="AO32" s="6">
        <v>972.22222222222229</v>
      </c>
      <c r="AP32" s="124">
        <v>1041.6666666666667</v>
      </c>
      <c r="AQ32" s="124">
        <v>970</v>
      </c>
      <c r="AR32" s="124">
        <v>939.77272727272725</v>
      </c>
      <c r="AS32" s="124">
        <v>942.71428571428567</v>
      </c>
      <c r="AT32" s="135">
        <v>953.33333333332996</v>
      </c>
      <c r="AU32" s="176">
        <v>949.16136495083867</v>
      </c>
      <c r="AV32" s="182">
        <f t="shared" si="0"/>
        <v>6.0689310297596606</v>
      </c>
      <c r="AW32" s="182">
        <f t="shared" si="1"/>
        <v>-0.43761906110048615</v>
      </c>
    </row>
    <row r="33" spans="1:49" ht="15" customHeight="1" thickBot="1" x14ac:dyDescent="0.2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44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42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102">
        <v>947.43</v>
      </c>
      <c r="AK33" s="103">
        <v>962.73</v>
      </c>
      <c r="AL33" s="6">
        <v>928.57142857142867</v>
      </c>
      <c r="AM33" s="121">
        <v>899.52380952380997</v>
      </c>
      <c r="AN33" s="6">
        <v>930.23255813953494</v>
      </c>
      <c r="AO33" s="6">
        <v>930.23255813953494</v>
      </c>
      <c r="AP33" s="124">
        <v>880.40540540540496</v>
      </c>
      <c r="AQ33" s="124">
        <v>850</v>
      </c>
      <c r="AR33" s="124">
        <v>800.08210180623985</v>
      </c>
      <c r="AS33" s="124">
        <v>808.89241505620805</v>
      </c>
      <c r="AT33" s="135">
        <v>807.85103785104002</v>
      </c>
      <c r="AU33" s="176">
        <v>804.94252873563198</v>
      </c>
      <c r="AV33" s="182">
        <f t="shared" si="0"/>
        <v>-13.1303080422474</v>
      </c>
      <c r="AW33" s="182">
        <f t="shared" si="1"/>
        <v>-0.36003037430575641</v>
      </c>
    </row>
    <row r="34" spans="1:49" ht="15" customHeight="1" thickBot="1" x14ac:dyDescent="0.2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44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42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102">
        <v>1695.14</v>
      </c>
      <c r="AK34" s="103">
        <v>1678.56</v>
      </c>
      <c r="AL34" s="6">
        <v>1700</v>
      </c>
      <c r="AM34" s="121">
        <v>1683.90324924738</v>
      </c>
      <c r="AN34" s="6">
        <v>1686.6666666666699</v>
      </c>
      <c r="AO34" s="6">
        <v>1686.6666666666699</v>
      </c>
      <c r="AP34" s="124">
        <v>1633.3333333333301</v>
      </c>
      <c r="AQ34" s="124">
        <v>1676.1382623224699</v>
      </c>
      <c r="AR34" s="124">
        <v>1650.0569561157799</v>
      </c>
      <c r="AS34" s="124">
        <v>1644.7323286032999</v>
      </c>
      <c r="AT34" s="135">
        <v>1628.7469973744485</v>
      </c>
      <c r="AU34" s="176">
        <v>1570.42016806723</v>
      </c>
      <c r="AV34" s="182">
        <f t="shared" si="0"/>
        <v>-2.1959438949709851</v>
      </c>
      <c r="AW34" s="182">
        <f t="shared" si="1"/>
        <v>-3.5810859145859846</v>
      </c>
    </row>
    <row r="35" spans="1:49" ht="15" customHeight="1" thickBot="1" x14ac:dyDescent="0.2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42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82">
        <v>1322.1469781175001</v>
      </c>
      <c r="AD35" s="82">
        <v>1323.2046956999941</v>
      </c>
      <c r="AE35" s="83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102">
        <v>1381.11</v>
      </c>
      <c r="AK35" s="9">
        <v>1389.3966599999999</v>
      </c>
      <c r="AL35" s="6">
        <v>1300</v>
      </c>
      <c r="AM35" s="121">
        <v>1303.56</v>
      </c>
      <c r="AN35" s="6">
        <v>1300</v>
      </c>
      <c r="AO35" s="6">
        <v>1300</v>
      </c>
      <c r="AP35" s="130">
        <v>1359.01</v>
      </c>
      <c r="AQ35" s="124">
        <v>1312.310932960444</v>
      </c>
      <c r="AR35" s="130">
        <v>1333.48</v>
      </c>
      <c r="AS35" s="130">
        <v>1350.2</v>
      </c>
      <c r="AT35" s="136">
        <v>1366.24</v>
      </c>
      <c r="AU35" s="176">
        <v>1357.7777777777801</v>
      </c>
      <c r="AV35" s="182">
        <f t="shared" si="0"/>
        <v>0.54504993528411638</v>
      </c>
      <c r="AW35" s="182">
        <f t="shared" si="1"/>
        <v>-0.61938035939658531</v>
      </c>
    </row>
    <row r="36" spans="1:49" ht="15" customHeight="1" thickBot="1" x14ac:dyDescent="0.2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44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42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102">
        <v>992.41</v>
      </c>
      <c r="AK36" s="103">
        <v>963.42</v>
      </c>
      <c r="AL36" s="6">
        <v>1000</v>
      </c>
      <c r="AM36" s="121">
        <v>957.39898989898995</v>
      </c>
      <c r="AN36" s="6">
        <v>895</v>
      </c>
      <c r="AO36" s="6">
        <v>895</v>
      </c>
      <c r="AP36" s="130">
        <v>902.3</v>
      </c>
      <c r="AQ36" s="124">
        <v>929.00488699412779</v>
      </c>
      <c r="AR36" s="124">
        <v>929.17381399089004</v>
      </c>
      <c r="AS36" s="124">
        <v>926.19047619048001</v>
      </c>
      <c r="AT36" s="135">
        <v>933.33333333332996</v>
      </c>
      <c r="AU36" s="176">
        <v>935.04065040650005</v>
      </c>
      <c r="AV36" s="182">
        <f t="shared" si="0"/>
        <v>-1.4330659795480307</v>
      </c>
      <c r="AW36" s="182">
        <f t="shared" si="1"/>
        <v>0.1829268292682244</v>
      </c>
    </row>
    <row r="37" spans="1:49" ht="15" customHeight="1" thickBot="1" x14ac:dyDescent="0.2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42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102">
        <v>521.78</v>
      </c>
      <c r="AK37" s="103">
        <v>552.28</v>
      </c>
      <c r="AL37" s="6">
        <v>502.85714285714295</v>
      </c>
      <c r="AM37" s="121">
        <v>493.55555555555497</v>
      </c>
      <c r="AN37" s="6">
        <v>513.80952380952397</v>
      </c>
      <c r="AO37" s="6">
        <v>513.80952380952397</v>
      </c>
      <c r="AP37" s="124">
        <v>516.66666666666697</v>
      </c>
      <c r="AQ37" s="124">
        <v>566.66666666666697</v>
      </c>
      <c r="AR37" s="124">
        <v>550.66666666666663</v>
      </c>
      <c r="AS37" s="124">
        <v>544.22222222222194</v>
      </c>
      <c r="AT37" s="135">
        <v>537.69230769230796</v>
      </c>
      <c r="AU37" s="176">
        <v>532.30769230769226</v>
      </c>
      <c r="AV37" s="182">
        <f t="shared" si="0"/>
        <v>-3.217135154473564</v>
      </c>
      <c r="AW37" s="182">
        <f t="shared" si="1"/>
        <v>-1.0014306151645789</v>
      </c>
    </row>
    <row r="38" spans="1:49" ht="15" customHeight="1" thickBot="1" x14ac:dyDescent="0.2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44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42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102">
        <v>90.71</v>
      </c>
      <c r="AK38" s="103">
        <v>102.25</v>
      </c>
      <c r="AL38" s="6">
        <v>79.36424238843594</v>
      </c>
      <c r="AM38" s="121">
        <v>79.13186413253716</v>
      </c>
      <c r="AN38" s="6">
        <v>83.308878621378639</v>
      </c>
      <c r="AO38" s="6">
        <v>83.308878621378639</v>
      </c>
      <c r="AP38" s="124">
        <v>99.091478696741845</v>
      </c>
      <c r="AQ38" s="124">
        <v>80.357142857142875</v>
      </c>
      <c r="AR38" s="124">
        <v>97.929105852867451</v>
      </c>
      <c r="AS38" s="124">
        <v>101.591044368618</v>
      </c>
      <c r="AT38" s="135">
        <v>111.33915555818599</v>
      </c>
      <c r="AU38" s="176">
        <v>124.87085360459973</v>
      </c>
      <c r="AV38" s="182">
        <f t="shared" si="0"/>
        <v>51.3916413333815</v>
      </c>
      <c r="AW38" s="182">
        <f t="shared" si="1"/>
        <v>12.153584225220797</v>
      </c>
    </row>
    <row r="39" spans="1:49" ht="15" customHeight="1" thickBot="1" x14ac:dyDescent="0.2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44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42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102">
        <v>85.62</v>
      </c>
      <c r="AK39" s="103">
        <v>104.24</v>
      </c>
      <c r="AL39" s="6">
        <v>84.057603686635943</v>
      </c>
      <c r="AM39" s="121">
        <v>86.990500180863293</v>
      </c>
      <c r="AN39" s="6">
        <v>79.77211467777505</v>
      </c>
      <c r="AO39" s="6">
        <v>79.77211467777505</v>
      </c>
      <c r="AP39" s="124">
        <v>103.74678835453413</v>
      </c>
      <c r="AQ39" s="124">
        <v>89.28571428571432</v>
      </c>
      <c r="AR39" s="124">
        <v>104.33823529411765</v>
      </c>
      <c r="AS39" s="124">
        <v>112.396218917958</v>
      </c>
      <c r="AT39" s="135">
        <v>121.55368595763601</v>
      </c>
      <c r="AU39" s="176">
        <v>129.417160138909</v>
      </c>
      <c r="AV39" s="182">
        <f t="shared" si="0"/>
        <v>45.599037124979191</v>
      </c>
      <c r="AW39" s="182">
        <f t="shared" si="1"/>
        <v>6.4691367598787393</v>
      </c>
    </row>
    <row r="40" spans="1:49" ht="15" customHeight="1" thickBot="1" x14ac:dyDescent="0.2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42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102">
        <v>538.66999999999996</v>
      </c>
      <c r="AK40" s="103">
        <v>552.59</v>
      </c>
      <c r="AL40" s="6">
        <v>500.63829099999998</v>
      </c>
      <c r="AM40" s="121">
        <v>500</v>
      </c>
      <c r="AN40" s="6">
        <v>538.66666666666674</v>
      </c>
      <c r="AO40" s="6">
        <v>538.66666666666674</v>
      </c>
      <c r="AP40" s="124">
        <v>550</v>
      </c>
      <c r="AQ40" s="124">
        <v>533.33333333333326</v>
      </c>
      <c r="AR40" s="124">
        <v>501.81818181818176</v>
      </c>
      <c r="AS40" s="124">
        <v>509.04761904761898</v>
      </c>
      <c r="AT40" s="135">
        <v>516.66666666666697</v>
      </c>
      <c r="AU40" s="176">
        <v>507.94871794871801</v>
      </c>
      <c r="AV40" s="182">
        <f t="shared" si="0"/>
        <v>-2.3171785374716891</v>
      </c>
      <c r="AW40" s="182">
        <f t="shared" si="1"/>
        <v>-1.68734491315141</v>
      </c>
    </row>
    <row r="41" spans="1:49" ht="15" customHeight="1" thickBot="1" x14ac:dyDescent="0.2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42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102">
        <v>299.72000000000003</v>
      </c>
      <c r="AK41" s="103">
        <v>292.69</v>
      </c>
      <c r="AL41" s="17">
        <v>294.15344999999996</v>
      </c>
      <c r="AM41" s="121">
        <v>201.66666666666669</v>
      </c>
      <c r="AN41" s="7">
        <v>200</v>
      </c>
      <c r="AO41" s="7">
        <v>200</v>
      </c>
      <c r="AP41" s="130">
        <v>189.25</v>
      </c>
      <c r="AQ41" s="124">
        <v>214.02316844973896</v>
      </c>
      <c r="AR41" s="124">
        <v>204.444444444444</v>
      </c>
      <c r="AS41" s="124">
        <v>207.094110657329</v>
      </c>
      <c r="AT41" s="135">
        <v>201.97728516693999</v>
      </c>
      <c r="AU41" s="176">
        <v>202.222222222222</v>
      </c>
      <c r="AV41" s="182">
        <f t="shared" si="0"/>
        <v>-31.53970288915664</v>
      </c>
      <c r="AW41" s="182">
        <f t="shared" si="1"/>
        <v>0.12126960468825047</v>
      </c>
    </row>
    <row r="42" spans="1:49" ht="15" customHeight="1" thickBot="1" x14ac:dyDescent="0.2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42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102">
        <v>281.73</v>
      </c>
      <c r="AK42" s="103">
        <v>267.2</v>
      </c>
      <c r="AL42" s="17">
        <v>268.53599999999994</v>
      </c>
      <c r="AM42" s="121">
        <v>219.29292929292899</v>
      </c>
      <c r="AN42" s="7">
        <v>210</v>
      </c>
      <c r="AO42" s="7">
        <v>210</v>
      </c>
      <c r="AP42" s="130">
        <v>203.45</v>
      </c>
      <c r="AQ42" s="124">
        <v>221.09793460297587</v>
      </c>
      <c r="AR42" s="124">
        <v>217.98490263535857</v>
      </c>
      <c r="AS42" s="124">
        <v>212.45828245828201</v>
      </c>
      <c r="AT42" s="135">
        <v>209.68253968254001</v>
      </c>
      <c r="AU42" s="176">
        <v>208.242397137746</v>
      </c>
      <c r="AV42" s="182">
        <f t="shared" si="0"/>
        <v>-26.502683363148378</v>
      </c>
      <c r="AW42" s="182">
        <f t="shared" si="1"/>
        <v>-0.68682044149903665</v>
      </c>
    </row>
    <row r="43" spans="1:49" ht="15" customHeight="1" thickBot="1" x14ac:dyDescent="0.2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42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102">
        <v>501.11</v>
      </c>
      <c r="AK43" s="103">
        <v>498.82</v>
      </c>
      <c r="AL43" s="6">
        <v>503.85964912280696</v>
      </c>
      <c r="AM43" s="121">
        <v>491.66666666666674</v>
      </c>
      <c r="AN43" s="6">
        <v>528</v>
      </c>
      <c r="AO43" s="6">
        <v>528</v>
      </c>
      <c r="AP43" s="124">
        <v>516.66666666666674</v>
      </c>
      <c r="AQ43" s="124">
        <v>566.66666666666663</v>
      </c>
      <c r="AR43" s="124">
        <v>560.5</v>
      </c>
      <c r="AS43" s="124">
        <v>553.33333333333303</v>
      </c>
      <c r="AT43" s="135">
        <v>644.1025641025642</v>
      </c>
      <c r="AU43" s="176">
        <v>600.5</v>
      </c>
      <c r="AV43" s="182">
        <f t="shared" si="0"/>
        <v>21.231330778828024</v>
      </c>
      <c r="AW43" s="182">
        <f t="shared" si="1"/>
        <v>-6.7695063694267654</v>
      </c>
    </row>
    <row r="44" spans="1:49" ht="15" customHeight="1" thickBot="1" x14ac:dyDescent="0.2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42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102">
        <v>698.33</v>
      </c>
      <c r="AK44" s="103">
        <v>695.52843189999999</v>
      </c>
      <c r="AL44" s="6">
        <v>680</v>
      </c>
      <c r="AM44" s="121">
        <v>652</v>
      </c>
      <c r="AN44" s="6">
        <v>625</v>
      </c>
      <c r="AO44" s="6">
        <v>625</v>
      </c>
      <c r="AP44" s="130">
        <v>634.48</v>
      </c>
      <c r="AQ44" s="124">
        <v>642.96435360264809</v>
      </c>
      <c r="AR44" s="124">
        <v>643.6</v>
      </c>
      <c r="AS44" s="124">
        <v>652.5</v>
      </c>
      <c r="AT44" s="135">
        <v>661.25</v>
      </c>
      <c r="AU44" s="176">
        <v>663.33333333333303</v>
      </c>
      <c r="AV44" s="182">
        <f t="shared" si="0"/>
        <v>-5.742536005187282</v>
      </c>
      <c r="AW44" s="182">
        <f t="shared" si="1"/>
        <v>0.31505986137361514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W44"/>
  <sheetViews>
    <sheetView workbookViewId="0">
      <pane xSplit="1" ySplit="1" topLeftCell="AR2" activePane="bottomRight" state="frozen"/>
      <selection activeCell="BB23" sqref="BB23"/>
      <selection pane="bottomLeft" activeCell="BB23" sqref="BB23"/>
      <selection pane="topRight" activeCell="BB23" sqref="BB23"/>
      <selection pane="bottomRight" activeCell="AV1" sqref="AV1:AW1"/>
    </sheetView>
  </sheetViews>
  <sheetFormatPr defaultRowHeight="15" customHeight="1" x14ac:dyDescent="0.2"/>
  <cols>
    <col min="1" max="1" width="32.1484375" customWidth="1"/>
    <col min="2" max="2" width="8.47265625" style="4" customWidth="1"/>
    <col min="3" max="13" width="9.14453125" style="4" customWidth="1"/>
    <col min="14" max="18" width="9.14453125" customWidth="1"/>
    <col min="19" max="19" width="10.625" customWidth="1"/>
    <col min="20" max="22" width="9.14453125" customWidth="1"/>
    <col min="23" max="23" width="10.625" customWidth="1"/>
    <col min="24" max="24" width="10.22265625" customWidth="1"/>
    <col min="25" max="25" width="11.1640625" customWidth="1"/>
    <col min="26" max="26" width="11.56640625" bestFit="1" customWidth="1"/>
    <col min="28" max="28" width="11.56640625" bestFit="1" customWidth="1"/>
    <col min="29" max="29" width="13.44921875" customWidth="1"/>
    <col min="30" max="30" width="10.625" customWidth="1"/>
    <col min="31" max="31" width="10.22265625" customWidth="1"/>
    <col min="36" max="36" width="9.01171875" customWidth="1"/>
    <col min="37" max="37" width="10.625" customWidth="1"/>
    <col min="48" max="48" width="8.33984375" customWidth="1"/>
    <col min="49" max="49" width="7.53125" customWidth="1"/>
  </cols>
  <sheetData>
    <row r="1" spans="1:4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thickBot="1" x14ac:dyDescent="0.2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145">
        <v>435.83333333333297</v>
      </c>
      <c r="L2" s="146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42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103">
        <v>452</v>
      </c>
      <c r="AK2" s="103">
        <v>438.5</v>
      </c>
      <c r="AL2" s="6">
        <v>410.33333333333297</v>
      </c>
      <c r="AM2" s="121">
        <v>396.92307692307702</v>
      </c>
      <c r="AN2" s="6">
        <v>400.76923076923077</v>
      </c>
      <c r="AO2" s="6">
        <v>400.76923076923077</v>
      </c>
      <c r="AP2" s="124">
        <v>411.25</v>
      </c>
      <c r="AQ2" s="124">
        <v>416.42857142857144</v>
      </c>
      <c r="AR2" s="124">
        <v>416.444444444444</v>
      </c>
      <c r="AS2" s="124">
        <v>414</v>
      </c>
      <c r="AT2" s="135">
        <v>415.43</v>
      </c>
      <c r="AU2" s="176">
        <v>416.38</v>
      </c>
      <c r="AV2" s="182">
        <f>(AU2-AI2)/AI2*100</f>
        <v>-13.254166666666666</v>
      </c>
      <c r="AW2" s="182">
        <f>(AU2-AT2)/AT2*100</f>
        <v>0.22867871843631626</v>
      </c>
    </row>
    <row r="3" spans="1:49" ht="15" customHeight="1" thickBot="1" x14ac:dyDescent="0.2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145">
        <v>38.5</v>
      </c>
      <c r="L3" s="147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42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102">
        <v>37.909999999999997</v>
      </c>
      <c r="AK3" s="103">
        <v>38.56</v>
      </c>
      <c r="AL3" s="6">
        <v>35.6666666666667</v>
      </c>
      <c r="AM3" s="121">
        <v>35.833333333333336</v>
      </c>
      <c r="AN3" s="6">
        <v>35.153846153846203</v>
      </c>
      <c r="AO3" s="6">
        <v>35.153846153846203</v>
      </c>
      <c r="AP3" s="124">
        <v>35.769230769230766</v>
      </c>
      <c r="AQ3" s="124">
        <v>37.5</v>
      </c>
      <c r="AR3" s="124">
        <v>38.5</v>
      </c>
      <c r="AS3" s="124">
        <v>37.083333333333336</v>
      </c>
      <c r="AT3" s="135">
        <v>38.5</v>
      </c>
      <c r="AU3" s="176">
        <v>38.818181818181799</v>
      </c>
      <c r="AV3" s="182">
        <f t="shared" ref="AV3:AV44" si="0">(AU3-AI3)/AI3*100</f>
        <v>-2.954545454545503</v>
      </c>
      <c r="AW3" s="182">
        <f t="shared" ref="AW3:AW44" si="1">(AU3-AT3)/AT3*100</f>
        <v>0.82644628099168527</v>
      </c>
    </row>
    <row r="4" spans="1:49" ht="15" customHeight="1" thickBot="1" x14ac:dyDescent="0.2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145">
        <v>305.347222222222</v>
      </c>
      <c r="L4" s="146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42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102">
        <v>246.79</v>
      </c>
      <c r="AK4" s="103">
        <v>211.14</v>
      </c>
      <c r="AL4" s="6">
        <v>200.10651594522599</v>
      </c>
      <c r="AM4" s="121">
        <v>198.411133026518</v>
      </c>
      <c r="AN4" s="6">
        <v>175.13513513513499</v>
      </c>
      <c r="AO4" s="6">
        <v>175.13513513513499</v>
      </c>
      <c r="AP4" s="124">
        <v>192.73105413105412</v>
      </c>
      <c r="AQ4" s="124">
        <v>255.30545738502343</v>
      </c>
      <c r="AR4" s="124">
        <v>264.33226495726501</v>
      </c>
      <c r="AS4" s="124">
        <v>264.69563152896501</v>
      </c>
      <c r="AT4" s="135">
        <v>273.94586894586899</v>
      </c>
      <c r="AU4" s="176">
        <v>273.66137566137598</v>
      </c>
      <c r="AV4" s="182">
        <f t="shared" si="0"/>
        <v>10.280626903637307</v>
      </c>
      <c r="AW4" s="182">
        <f t="shared" si="1"/>
        <v>-0.1038501823691399</v>
      </c>
    </row>
    <row r="5" spans="1:49" ht="15" customHeight="1" thickBot="1" x14ac:dyDescent="0.2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145">
        <v>277.07407407407402</v>
      </c>
      <c r="L5" s="145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42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102">
        <v>252.66</v>
      </c>
      <c r="AK5" s="103">
        <v>227</v>
      </c>
      <c r="AL5" s="6">
        <v>208.00453514739201</v>
      </c>
      <c r="AM5" s="121">
        <v>197.60554260554301</v>
      </c>
      <c r="AN5" s="6">
        <v>196.07843137254903</v>
      </c>
      <c r="AO5" s="6">
        <v>196.07843137254903</v>
      </c>
      <c r="AP5" s="124">
        <v>198.67996201329501</v>
      </c>
      <c r="AQ5" s="124">
        <v>178.82470260634818</v>
      </c>
      <c r="AR5" s="124">
        <v>189.85689008846899</v>
      </c>
      <c r="AS5" s="124">
        <v>193.045299145299</v>
      </c>
      <c r="AT5" s="135">
        <v>209.77207977207999</v>
      </c>
      <c r="AU5" s="176">
        <v>204.375763125763</v>
      </c>
      <c r="AV5" s="182">
        <f t="shared" si="0"/>
        <v>-24.561143383257466</v>
      </c>
      <c r="AW5" s="182">
        <f t="shared" si="1"/>
        <v>-2.5724665800044297</v>
      </c>
    </row>
    <row r="6" spans="1:49" ht="15" customHeight="1" thickBot="1" x14ac:dyDescent="0.2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145">
        <v>956.66666666666697</v>
      </c>
      <c r="L6" s="146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42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103">
        <v>1000</v>
      </c>
      <c r="AK6" s="103">
        <v>975.64</v>
      </c>
      <c r="AL6" s="6">
        <v>985.48572391000005</v>
      </c>
      <c r="AM6" s="121">
        <v>960</v>
      </c>
      <c r="AN6" s="6">
        <v>920</v>
      </c>
      <c r="AO6" s="6">
        <v>920</v>
      </c>
      <c r="AP6" s="124">
        <v>979.62962962963002</v>
      </c>
      <c r="AQ6" s="124">
        <v>1150.089605734767</v>
      </c>
      <c r="AR6" s="124">
        <v>1166.6666666666599</v>
      </c>
      <c r="AS6" s="124">
        <v>1171.42857142857</v>
      </c>
      <c r="AT6" s="135">
        <v>1122.61904761905</v>
      </c>
      <c r="AU6" s="176">
        <v>1146.1538461538501</v>
      </c>
      <c r="AV6" s="182">
        <f t="shared" si="0"/>
        <v>18.058765269066139</v>
      </c>
      <c r="AW6" s="182">
        <f t="shared" si="1"/>
        <v>2.0964189575007444</v>
      </c>
    </row>
    <row r="7" spans="1:49" ht="15" customHeight="1" thickBot="1" x14ac:dyDescent="0.2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145">
        <v>1300.5</v>
      </c>
      <c r="L7" s="146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42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103">
        <v>1250</v>
      </c>
      <c r="AK7" s="103">
        <v>1208.33</v>
      </c>
      <c r="AL7" s="6">
        <v>1235</v>
      </c>
      <c r="AM7" s="121">
        <v>1213.6363636363637</v>
      </c>
      <c r="AN7" s="6">
        <v>1167.7110398839889</v>
      </c>
      <c r="AO7" s="6">
        <v>1167.7110398839889</v>
      </c>
      <c r="AP7" s="124">
        <v>1172.82051282051</v>
      </c>
      <c r="AQ7" s="124">
        <v>1258.3333333333333</v>
      </c>
      <c r="AR7" s="124">
        <v>1275</v>
      </c>
      <c r="AS7" s="124">
        <v>1290.74074074074</v>
      </c>
      <c r="AT7" s="135">
        <v>1292.25925925926</v>
      </c>
      <c r="AU7" s="176">
        <v>1292.8571428571399</v>
      </c>
      <c r="AV7" s="182">
        <f t="shared" si="0"/>
        <v>7.7380952380949939</v>
      </c>
      <c r="AW7" s="182">
        <f t="shared" si="1"/>
        <v>4.6266536192018815E-2</v>
      </c>
    </row>
    <row r="8" spans="1:49" ht="15" customHeight="1" thickBot="1" x14ac:dyDescent="0.2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146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42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102">
        <v>275.33</v>
      </c>
      <c r="AK8" s="103">
        <v>277.77999999999997</v>
      </c>
      <c r="AL8" s="6">
        <v>275.31637979999999</v>
      </c>
      <c r="AM8" s="121">
        <v>290</v>
      </c>
      <c r="AN8" s="6">
        <v>260</v>
      </c>
      <c r="AO8" s="6">
        <v>260</v>
      </c>
      <c r="AP8" s="124">
        <v>277.27272727272725</v>
      </c>
      <c r="AQ8" s="124">
        <v>240.83333333333334</v>
      </c>
      <c r="AR8" s="124">
        <v>242.5</v>
      </c>
      <c r="AS8" s="124">
        <v>246.666666666667</v>
      </c>
      <c r="AT8" s="135">
        <v>247.285</v>
      </c>
      <c r="AU8" s="176">
        <v>252.5</v>
      </c>
      <c r="AV8" s="182">
        <f t="shared" si="0"/>
        <v>-9.9232548628608725</v>
      </c>
      <c r="AW8" s="182">
        <f t="shared" si="1"/>
        <v>2.10890268313889</v>
      </c>
    </row>
    <row r="9" spans="1:49" ht="15" customHeight="1" thickBot="1" x14ac:dyDescent="0.2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146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42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102">
        <v>220.83</v>
      </c>
      <c r="AK9" s="103">
        <v>218.18</v>
      </c>
      <c r="AL9" s="6">
        <v>215.5</v>
      </c>
      <c r="AM9" s="121">
        <v>237.5</v>
      </c>
      <c r="AN9" s="6">
        <v>245.71428571428572</v>
      </c>
      <c r="AO9" s="6">
        <v>245.71428571428572</v>
      </c>
      <c r="AP9" s="124">
        <v>243.33333333333334</v>
      </c>
      <c r="AQ9" s="124">
        <v>238.46153846153845</v>
      </c>
      <c r="AR9" s="124">
        <v>248.18181818181799</v>
      </c>
      <c r="AS9" s="124">
        <v>245</v>
      </c>
      <c r="AT9" s="135">
        <v>247.255</v>
      </c>
      <c r="AU9" s="176">
        <v>256.36363636363598</v>
      </c>
      <c r="AV9" s="182">
        <f t="shared" si="0"/>
        <v>9.0909090909089265</v>
      </c>
      <c r="AW9" s="182">
        <f t="shared" si="1"/>
        <v>3.6839038092802903</v>
      </c>
    </row>
    <row r="10" spans="1:49" ht="15" customHeight="1" thickBot="1" x14ac:dyDescent="0.2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145">
        <v>286.66666666666703</v>
      </c>
      <c r="L10" s="145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84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102">
        <v>306.25</v>
      </c>
      <c r="AK10" s="103">
        <v>301.67</v>
      </c>
      <c r="AL10" s="6">
        <v>308.60139860139901</v>
      </c>
      <c r="AM10" s="121">
        <v>309.75</v>
      </c>
      <c r="AN10" s="6">
        <v>311.75323930741888</v>
      </c>
      <c r="AO10" s="6">
        <v>311.75323930741888</v>
      </c>
      <c r="AP10" s="124">
        <v>312.777777777778</v>
      </c>
      <c r="AQ10" s="124">
        <v>391.55890804597703</v>
      </c>
      <c r="AR10" s="124">
        <v>392.717803030303</v>
      </c>
      <c r="AS10" s="124">
        <v>398.125</v>
      </c>
      <c r="AT10" s="135">
        <v>383.75</v>
      </c>
      <c r="AU10" s="176">
        <v>387.08333333333297</v>
      </c>
      <c r="AV10" s="182">
        <f t="shared" si="0"/>
        <v>92.233807778277921</v>
      </c>
      <c r="AW10" s="182">
        <f t="shared" si="1"/>
        <v>0.86862106406070971</v>
      </c>
    </row>
    <row r="11" spans="1:49" ht="15" customHeight="1" thickBot="1" x14ac:dyDescent="0.2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146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42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82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103">
        <v>462.5</v>
      </c>
      <c r="AK11" s="9">
        <v>465.73749999999995</v>
      </c>
      <c r="AL11" s="6">
        <v>462.5</v>
      </c>
      <c r="AM11" s="121">
        <v>433.33333333333331</v>
      </c>
      <c r="AN11" s="6">
        <v>425</v>
      </c>
      <c r="AO11" s="6">
        <v>425</v>
      </c>
      <c r="AP11" s="124">
        <v>430</v>
      </c>
      <c r="AQ11" s="124">
        <v>434.94668991284448</v>
      </c>
      <c r="AR11" s="130">
        <v>430.15899999999999</v>
      </c>
      <c r="AS11" s="124">
        <v>401.25</v>
      </c>
      <c r="AT11" s="136">
        <v>399.15600000000001</v>
      </c>
      <c r="AU11" s="183">
        <v>390.58</v>
      </c>
      <c r="AV11" s="182">
        <f t="shared" si="0"/>
        <v>-3.8693935093504384</v>
      </c>
      <c r="AW11" s="182">
        <f t="shared" si="1"/>
        <v>-2.1485334054855798</v>
      </c>
    </row>
    <row r="12" spans="1:49" ht="15" customHeight="1" thickBot="1" x14ac:dyDescent="0.2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145">
        <v>726.35786435786395</v>
      </c>
      <c r="L12" s="146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42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103">
        <v>705.38216399999999</v>
      </c>
      <c r="AK12" s="9">
        <v>710.31983914799991</v>
      </c>
      <c r="AL12" s="6">
        <v>700.27513499999998</v>
      </c>
      <c r="AM12" s="121">
        <v>655.26850379791597</v>
      </c>
      <c r="AN12" s="6">
        <v>658</v>
      </c>
      <c r="AO12" s="6">
        <v>658</v>
      </c>
      <c r="AP12" s="124">
        <v>652.33500000000004</v>
      </c>
      <c r="AQ12" s="124">
        <v>664.54147864810443</v>
      </c>
      <c r="AR12" s="124">
        <v>663.48</v>
      </c>
      <c r="AS12" s="124">
        <v>655</v>
      </c>
      <c r="AT12" s="135">
        <v>635.25</v>
      </c>
      <c r="AU12" s="176">
        <v>600.57000000000005</v>
      </c>
      <c r="AV12" s="182">
        <f t="shared" si="0"/>
        <v>-8.7995101715037336</v>
      </c>
      <c r="AW12" s="182">
        <f t="shared" si="1"/>
        <v>-5.4592680047225421</v>
      </c>
    </row>
    <row r="13" spans="1:49" ht="15" customHeight="1" thickBot="1" x14ac:dyDescent="0.2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145">
        <v>163.75</v>
      </c>
      <c r="L13" s="145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42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103">
        <v>163.52417980000001</v>
      </c>
      <c r="AK13" s="103">
        <v>165</v>
      </c>
      <c r="AL13" s="6">
        <v>162.586342</v>
      </c>
      <c r="AM13" s="121">
        <v>157.5</v>
      </c>
      <c r="AN13" s="6">
        <v>146.92307692307693</v>
      </c>
      <c r="AO13" s="6">
        <v>146.92307692307693</v>
      </c>
      <c r="AP13" s="124">
        <v>147.5</v>
      </c>
      <c r="AQ13" s="124">
        <v>146.66666666666666</v>
      </c>
      <c r="AR13" s="124">
        <v>147.666666666667</v>
      </c>
      <c r="AS13" s="124">
        <v>140.97999999999999</v>
      </c>
      <c r="AT13" s="135">
        <v>141.25</v>
      </c>
      <c r="AU13" s="176">
        <v>146.166</v>
      </c>
      <c r="AV13" s="182">
        <f t="shared" si="0"/>
        <v>-13.429282160625434</v>
      </c>
      <c r="AW13" s="182">
        <f t="shared" si="1"/>
        <v>3.4803539823008829</v>
      </c>
    </row>
    <row r="14" spans="1:49" ht="15" customHeight="1" thickBot="1" x14ac:dyDescent="0.2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145">
        <v>200</v>
      </c>
      <c r="L14" s="145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42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102">
        <v>185.75</v>
      </c>
      <c r="AK14" s="103">
        <v>188.67</v>
      </c>
      <c r="AL14" s="6">
        <v>188.66666666666666</v>
      </c>
      <c r="AM14" s="121">
        <v>181.81818181818201</v>
      </c>
      <c r="AN14" s="6">
        <v>180</v>
      </c>
      <c r="AO14" s="6">
        <v>180</v>
      </c>
      <c r="AP14" s="124">
        <v>175.38461538461539</v>
      </c>
      <c r="AQ14" s="124">
        <v>180</v>
      </c>
      <c r="AR14" s="124">
        <v>184</v>
      </c>
      <c r="AS14" s="124">
        <v>181.25</v>
      </c>
      <c r="AT14" s="135">
        <v>187.77777777777777</v>
      </c>
      <c r="AU14" s="176">
        <v>181.19</v>
      </c>
      <c r="AV14" s="182">
        <f t="shared" si="0"/>
        <v>-4.6368421052631597</v>
      </c>
      <c r="AW14" s="182">
        <f t="shared" si="1"/>
        <v>-3.508284023668637</v>
      </c>
    </row>
    <row r="15" spans="1:49" ht="15" customHeight="1" thickBot="1" x14ac:dyDescent="0.2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145">
        <v>1550</v>
      </c>
      <c r="L15" s="145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42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103">
        <v>1950</v>
      </c>
      <c r="AK15" s="103">
        <v>1920.4284195</v>
      </c>
      <c r="AL15" s="6">
        <v>1900</v>
      </c>
      <c r="AM15" s="121">
        <v>1871.56</v>
      </c>
      <c r="AN15" s="6">
        <v>1885.7263852425674</v>
      </c>
      <c r="AO15" s="6">
        <v>1885.7263852425674</v>
      </c>
      <c r="AP15" s="124">
        <v>1841.5</v>
      </c>
      <c r="AQ15" s="124">
        <v>1433.3333333333333</v>
      </c>
      <c r="AR15" s="124">
        <v>1434.3150000000001</v>
      </c>
      <c r="AS15" s="124">
        <v>1435.13</v>
      </c>
      <c r="AT15" s="135">
        <v>1466.6666666666699</v>
      </c>
      <c r="AU15" s="176">
        <v>1460.16</v>
      </c>
      <c r="AV15" s="182">
        <f t="shared" si="0"/>
        <v>-27.057658319440332</v>
      </c>
      <c r="AW15" s="182">
        <f t="shared" si="1"/>
        <v>-0.44363636363657932</v>
      </c>
    </row>
    <row r="16" spans="1:49" ht="15" customHeight="1" thickBot="1" x14ac:dyDescent="0.2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145">
        <v>278.96541660586598</v>
      </c>
      <c r="L16" s="146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42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102">
        <v>175.63</v>
      </c>
      <c r="AK16" s="103">
        <v>174.76</v>
      </c>
      <c r="AL16" s="6">
        <v>170.60269360269399</v>
      </c>
      <c r="AM16" s="121">
        <v>169.65852130325814</v>
      </c>
      <c r="AN16" s="6">
        <v>177.85714285714286</v>
      </c>
      <c r="AO16" s="6">
        <v>177.85714285714286</v>
      </c>
      <c r="AP16" s="124">
        <v>182.25677830941001</v>
      </c>
      <c r="AQ16" s="124">
        <v>205.38024802499032</v>
      </c>
      <c r="AR16" s="124">
        <v>207.84986618319954</v>
      </c>
      <c r="AS16" s="124">
        <v>202.34567901234601</v>
      </c>
      <c r="AT16" s="135">
        <v>203.724941724942</v>
      </c>
      <c r="AU16" s="176">
        <v>206.54545454545499</v>
      </c>
      <c r="AV16" s="182">
        <f t="shared" si="0"/>
        <v>32.926662297083418</v>
      </c>
      <c r="AW16" s="182">
        <f t="shared" si="1"/>
        <v>1.3844710405273237</v>
      </c>
    </row>
    <row r="17" spans="1:49" ht="15" customHeight="1" thickBot="1" x14ac:dyDescent="0.2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145">
        <v>324.50241545893698</v>
      </c>
      <c r="L17" s="146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42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102">
        <v>235.04</v>
      </c>
      <c r="AK17" s="103">
        <v>221.67</v>
      </c>
      <c r="AL17" s="6">
        <v>201.62962962962999</v>
      </c>
      <c r="AM17" s="121">
        <v>195.333333333333</v>
      </c>
      <c r="AN17" s="6">
        <v>220.20202020202021</v>
      </c>
      <c r="AO17" s="6">
        <v>220.20202020202021</v>
      </c>
      <c r="AP17" s="124">
        <v>242.01388888888889</v>
      </c>
      <c r="AQ17" s="124">
        <v>190.09325752944267</v>
      </c>
      <c r="AR17" s="124">
        <v>195.21867021867021</v>
      </c>
      <c r="AS17" s="124">
        <v>199.63157894736801</v>
      </c>
      <c r="AT17" s="135">
        <v>203.77973877973901</v>
      </c>
      <c r="AU17" s="176">
        <v>203.78974074074</v>
      </c>
      <c r="AV17" s="182">
        <f t="shared" si="0"/>
        <v>-21.485362289338244</v>
      </c>
      <c r="AW17" s="182">
        <f t="shared" si="1"/>
        <v>4.9082215243224196E-3</v>
      </c>
    </row>
    <row r="18" spans="1:49" ht="15" customHeight="1" thickBot="1" x14ac:dyDescent="0.2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145">
        <v>875.00877500877505</v>
      </c>
      <c r="L18" s="146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42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102">
        <v>931.82</v>
      </c>
      <c r="AK18" s="103">
        <v>958.59</v>
      </c>
      <c r="AL18" s="6">
        <v>960.88111888111905</v>
      </c>
      <c r="AM18" s="121">
        <v>938.35812672176303</v>
      </c>
      <c r="AN18" s="6">
        <v>946.25374625374604</v>
      </c>
      <c r="AO18" s="6">
        <v>946.25374625374604</v>
      </c>
      <c r="AP18" s="124">
        <v>923.030303030303</v>
      </c>
      <c r="AQ18" s="124">
        <v>872.72727272727263</v>
      </c>
      <c r="AR18" s="124">
        <v>847.60472370766479</v>
      </c>
      <c r="AS18" s="124">
        <v>817.56756756756704</v>
      </c>
      <c r="AT18" s="135">
        <v>815.11500000000001</v>
      </c>
      <c r="AU18" s="176">
        <v>817.98701298701303</v>
      </c>
      <c r="AV18" s="182">
        <f t="shared" si="0"/>
        <v>-6.1611410264927757</v>
      </c>
      <c r="AW18" s="182">
        <f t="shared" si="1"/>
        <v>0.35234451421124896</v>
      </c>
    </row>
    <row r="19" spans="1:49" ht="15" customHeight="1" thickBot="1" x14ac:dyDescent="0.2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145">
        <v>2538.8888888888901</v>
      </c>
      <c r="L19" s="146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42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102">
        <v>1615.48</v>
      </c>
      <c r="AK19" s="103">
        <v>1649</v>
      </c>
      <c r="AL19" s="6">
        <v>1650</v>
      </c>
      <c r="AM19" s="121">
        <v>1625.4805194805199</v>
      </c>
      <c r="AN19" s="6">
        <v>1675</v>
      </c>
      <c r="AO19" s="6">
        <v>1675</v>
      </c>
      <c r="AP19" s="124">
        <v>1623.80952380952</v>
      </c>
      <c r="AQ19" s="124">
        <v>1250</v>
      </c>
      <c r="AR19" s="124">
        <v>1250.6593406593399</v>
      </c>
      <c r="AS19" s="124">
        <v>1256.1199999999999</v>
      </c>
      <c r="AT19" s="135">
        <v>1288.1500000000001</v>
      </c>
      <c r="AU19" s="176">
        <v>1293.3333333333301</v>
      </c>
      <c r="AV19" s="182">
        <f t="shared" si="0"/>
        <v>-16.076062773374865</v>
      </c>
      <c r="AW19" s="182">
        <f t="shared" si="1"/>
        <v>0.40238585050886799</v>
      </c>
    </row>
    <row r="20" spans="1:49" ht="15" customHeight="1" thickBot="1" x14ac:dyDescent="0.2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145">
        <v>207.42716742716701</v>
      </c>
      <c r="L20" s="146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42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103">
        <v>185.375248</v>
      </c>
      <c r="AK20" s="103">
        <v>174.27</v>
      </c>
      <c r="AL20" s="6">
        <v>161.971167990585</v>
      </c>
      <c r="AM20" s="121">
        <v>150.23310023310026</v>
      </c>
      <c r="AN20" s="6">
        <v>208.09523809523799</v>
      </c>
      <c r="AO20" s="6">
        <v>208.09523809523799</v>
      </c>
      <c r="AP20" s="124">
        <v>189.34356351236099</v>
      </c>
      <c r="AQ20" s="124">
        <v>186.32478632478632</v>
      </c>
      <c r="AR20" s="124">
        <v>187.141500474834</v>
      </c>
      <c r="AS20" s="124">
        <v>185.45454545454501</v>
      </c>
      <c r="AT20" s="135">
        <v>159.08748114630501</v>
      </c>
      <c r="AU20" s="176">
        <v>180.25</v>
      </c>
      <c r="AV20" s="182">
        <f t="shared" si="0"/>
        <v>8.1478370432591252</v>
      </c>
      <c r="AW20" s="182">
        <f t="shared" si="1"/>
        <v>13.302441336809434</v>
      </c>
    </row>
    <row r="21" spans="1:49" ht="15" customHeight="1" thickBot="1" x14ac:dyDescent="0.2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145">
        <v>274.375</v>
      </c>
      <c r="L21" s="146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42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102">
        <v>354.92</v>
      </c>
      <c r="AK21" s="103">
        <v>361.09</v>
      </c>
      <c r="AL21" s="6">
        <v>360.28093860494999</v>
      </c>
      <c r="AM21" s="121">
        <v>357.78571428571399</v>
      </c>
      <c r="AN21" s="6">
        <v>399.16998191963103</v>
      </c>
      <c r="AO21" s="6">
        <v>399.16998191963103</v>
      </c>
      <c r="AP21" s="124">
        <v>314.19871794871796</v>
      </c>
      <c r="AQ21" s="124">
        <v>323.90791027154665</v>
      </c>
      <c r="AR21" s="124">
        <v>327.68939393939399</v>
      </c>
      <c r="AS21" s="124">
        <v>330.47138047137997</v>
      </c>
      <c r="AT21" s="135">
        <v>339.642857142857</v>
      </c>
      <c r="AU21" s="176">
        <v>383.25617283950618</v>
      </c>
      <c r="AV21" s="182">
        <f t="shared" si="0"/>
        <v>36.268861454046643</v>
      </c>
      <c r="AW21" s="182">
        <f t="shared" si="1"/>
        <v>12.840934169360438</v>
      </c>
    </row>
    <row r="22" spans="1:49" ht="15" customHeight="1" thickBot="1" x14ac:dyDescent="0.2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145">
        <v>227.361111111111</v>
      </c>
      <c r="L22" s="146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42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102">
        <v>315.25</v>
      </c>
      <c r="AK22" s="103">
        <v>332.5</v>
      </c>
      <c r="AL22" s="6">
        <v>327.62820512820502</v>
      </c>
      <c r="AM22" s="121">
        <v>310.11904761904799</v>
      </c>
      <c r="AN22" s="6">
        <v>304.16666666666669</v>
      </c>
      <c r="AO22" s="6">
        <v>304.16666666666669</v>
      </c>
      <c r="AP22" s="124">
        <v>312.47727272727298</v>
      </c>
      <c r="AQ22" s="124">
        <v>272.65751449683643</v>
      </c>
      <c r="AR22" s="124">
        <v>276.7255892255892</v>
      </c>
      <c r="AS22" s="124">
        <v>279.84375</v>
      </c>
      <c r="AT22" s="135">
        <v>339.49134199134198</v>
      </c>
      <c r="AU22" s="176">
        <v>340.41666666666703</v>
      </c>
      <c r="AV22" s="182">
        <f t="shared" si="0"/>
        <v>50.045913682277479</v>
      </c>
      <c r="AW22" s="182">
        <f t="shared" si="1"/>
        <v>0.27256208358581419</v>
      </c>
    </row>
    <row r="23" spans="1:49" ht="15" customHeight="1" thickBot="1" x14ac:dyDescent="0.2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145">
        <v>216.03362391033625</v>
      </c>
      <c r="L23" s="146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42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102">
        <v>344.86</v>
      </c>
      <c r="AK23" s="103">
        <v>340.97</v>
      </c>
      <c r="AL23" s="6">
        <v>338.56512605042002</v>
      </c>
      <c r="AM23" s="121">
        <v>335.625</v>
      </c>
      <c r="AN23" s="6">
        <v>284.375</v>
      </c>
      <c r="AO23" s="6">
        <v>284.375</v>
      </c>
      <c r="AP23" s="124">
        <v>291.25</v>
      </c>
      <c r="AQ23" s="124">
        <v>275</v>
      </c>
      <c r="AR23" s="124">
        <v>285.96861471861502</v>
      </c>
      <c r="AS23" s="124">
        <v>286.25</v>
      </c>
      <c r="AT23" s="135">
        <v>304.16666666666703</v>
      </c>
      <c r="AU23" s="176">
        <v>303.125</v>
      </c>
      <c r="AV23" s="182">
        <f t="shared" si="0"/>
        <v>18.872549019607842</v>
      </c>
      <c r="AW23" s="182">
        <f t="shared" si="1"/>
        <v>-0.34246575342477548</v>
      </c>
    </row>
    <row r="24" spans="1:49" ht="15" customHeight="1" thickBot="1" x14ac:dyDescent="0.2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145">
        <v>336.7961329715061</v>
      </c>
      <c r="L24" s="146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42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102">
        <v>406.11</v>
      </c>
      <c r="AK24" s="103">
        <v>412.29</v>
      </c>
      <c r="AL24" s="6">
        <v>408.29238835866602</v>
      </c>
      <c r="AM24" s="121">
        <v>412.40633672525399</v>
      </c>
      <c r="AN24" s="6">
        <v>367.82100708742001</v>
      </c>
      <c r="AO24" s="6">
        <v>367.82100708742001</v>
      </c>
      <c r="AP24" s="124">
        <v>368.36050184309943</v>
      </c>
      <c r="AQ24" s="124">
        <v>416.27689041482137</v>
      </c>
      <c r="AR24" s="124">
        <v>421.72348484848499</v>
      </c>
      <c r="AS24" s="124">
        <v>428.75</v>
      </c>
      <c r="AT24" s="135">
        <v>437.93560606060601</v>
      </c>
      <c r="AU24" s="176">
        <v>439.54545454545502</v>
      </c>
      <c r="AV24" s="182">
        <f t="shared" si="0"/>
        <v>27.40447957839276</v>
      </c>
      <c r="AW24" s="182">
        <f t="shared" si="1"/>
        <v>0.36759935994476389</v>
      </c>
    </row>
    <row r="25" spans="1:49" ht="15" customHeight="1" thickBot="1" x14ac:dyDescent="0.2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145">
        <v>266.66666666666703</v>
      </c>
      <c r="L25" s="146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42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102">
        <v>162.97</v>
      </c>
      <c r="AK25" s="103">
        <v>186.09</v>
      </c>
      <c r="AL25" s="6">
        <v>167.881241565452</v>
      </c>
      <c r="AM25" s="121">
        <v>159.62481962481962</v>
      </c>
      <c r="AN25" s="6">
        <v>203.553408480945</v>
      </c>
      <c r="AO25" s="6">
        <v>203.553408480945</v>
      </c>
      <c r="AP25" s="124">
        <v>176.33699633699635</v>
      </c>
      <c r="AQ25" s="124">
        <v>180.05802320928373</v>
      </c>
      <c r="AR25" s="124">
        <v>209.52380952380949</v>
      </c>
      <c r="AS25" s="124">
        <v>194.80519480519482</v>
      </c>
      <c r="AT25" s="135">
        <v>178.343685300207</v>
      </c>
      <c r="AU25" s="176">
        <v>226.142857142857</v>
      </c>
      <c r="AV25" s="182">
        <f t="shared" si="0"/>
        <v>45.378070227801729</v>
      </c>
      <c r="AW25" s="182">
        <f t="shared" si="1"/>
        <v>26.801718133271361</v>
      </c>
    </row>
    <row r="26" spans="1:49" ht="15" customHeight="1" thickBot="1" x14ac:dyDescent="0.2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145">
        <v>224.84848484848499</v>
      </c>
      <c r="L26" s="146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42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102">
        <v>183.64</v>
      </c>
      <c r="AK26" s="103">
        <v>175.5</v>
      </c>
      <c r="AL26" s="6">
        <v>155.20370370370401</v>
      </c>
      <c r="AM26" s="121">
        <v>153.26345389179068</v>
      </c>
      <c r="AN26" s="6">
        <v>145.54955913651565</v>
      </c>
      <c r="AO26" s="6">
        <v>145.54955913651565</v>
      </c>
      <c r="AP26" s="124">
        <v>157.71013708513706</v>
      </c>
      <c r="AQ26" s="124">
        <v>199.03427301864801</v>
      </c>
      <c r="AR26" s="124">
        <v>210.81290849673204</v>
      </c>
      <c r="AS26" s="124">
        <v>198.0100469940042</v>
      </c>
      <c r="AT26" s="135">
        <v>156.82300290595199</v>
      </c>
      <c r="AU26" s="176">
        <v>149.09090909090901</v>
      </c>
      <c r="AV26" s="182">
        <f t="shared" si="0"/>
        <v>-9.6418732782369645</v>
      </c>
      <c r="AW26" s="182">
        <f t="shared" si="1"/>
        <v>-4.9304589707926869</v>
      </c>
    </row>
    <row r="27" spans="1:49" ht="15" customHeight="1" thickBot="1" x14ac:dyDescent="0.25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145">
        <v>1425</v>
      </c>
      <c r="L27" s="145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84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82">
        <v>1454.057746344</v>
      </c>
      <c r="AD27" s="82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103">
        <v>1503.613274</v>
      </c>
      <c r="AK27" s="17">
        <v>1512.634953644</v>
      </c>
      <c r="AL27" s="6">
        <v>1485</v>
      </c>
      <c r="AM27" s="121">
        <v>1450.3875968992199</v>
      </c>
      <c r="AN27" s="6">
        <v>1467.5917625127711</v>
      </c>
      <c r="AO27" s="6">
        <v>1467.5917625127711</v>
      </c>
      <c r="AP27" s="124">
        <v>1466.6666666666699</v>
      </c>
      <c r="AQ27" s="124">
        <v>1467.4066966751973</v>
      </c>
      <c r="AR27" s="124">
        <v>1506.6666666666699</v>
      </c>
      <c r="AS27" s="130">
        <v>1445.29</v>
      </c>
      <c r="AT27" s="135">
        <v>1450.25</v>
      </c>
      <c r="AU27" s="176">
        <v>1425.6645569620255</v>
      </c>
      <c r="AV27" s="182">
        <f t="shared" si="0"/>
        <v>7.5362489281154392</v>
      </c>
      <c r="AW27" s="182">
        <f t="shared" si="1"/>
        <v>-1.6952555102895728</v>
      </c>
    </row>
    <row r="28" spans="1:49" ht="15" customHeight="1" thickBot="1" x14ac:dyDescent="0.25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146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42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103">
        <v>900.52487690999999</v>
      </c>
      <c r="AK28" s="103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124">
        <v>918.18181818181802</v>
      </c>
      <c r="AQ28" s="124">
        <v>1108.3333333333333</v>
      </c>
      <c r="AR28" s="130">
        <v>1102.56</v>
      </c>
      <c r="AS28" s="124">
        <v>1100.8499999999999</v>
      </c>
      <c r="AT28" s="135">
        <v>1150</v>
      </c>
      <c r="AU28" s="183">
        <v>1099.78</v>
      </c>
      <c r="AV28" s="182">
        <f t="shared" si="0"/>
        <v>28.81606071964023</v>
      </c>
      <c r="AW28" s="182">
        <f t="shared" si="1"/>
        <v>-4.3669565217391328</v>
      </c>
    </row>
    <row r="29" spans="1:49" ht="15" customHeight="1" thickBot="1" x14ac:dyDescent="0.2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145">
        <v>211.70420663728299</v>
      </c>
      <c r="L29" s="146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42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102">
        <v>260.45999999999998</v>
      </c>
      <c r="AK29" s="103">
        <v>295.56</v>
      </c>
      <c r="AL29" s="6">
        <v>252.82051282051299</v>
      </c>
      <c r="AM29" s="121">
        <v>198.17857142857099</v>
      </c>
      <c r="AN29" s="6">
        <v>254.04040404040404</v>
      </c>
      <c r="AO29" s="6">
        <v>254.04040404040404</v>
      </c>
      <c r="AP29" s="124">
        <v>179.48717948717947</v>
      </c>
      <c r="AQ29" s="124">
        <v>208.92628205128199</v>
      </c>
      <c r="AR29" s="124">
        <v>211.17792835184099</v>
      </c>
      <c r="AS29" s="124">
        <v>196.32414369256475</v>
      </c>
      <c r="AT29" s="135">
        <v>196.48167092924101</v>
      </c>
      <c r="AU29" s="176">
        <v>200.666666666667</v>
      </c>
      <c r="AV29" s="182">
        <f t="shared" si="0"/>
        <v>-24.796827365140359</v>
      </c>
      <c r="AW29" s="182">
        <f t="shared" si="1"/>
        <v>2.1299675016165436</v>
      </c>
    </row>
    <row r="30" spans="1:49" ht="15" customHeight="1" thickBot="1" x14ac:dyDescent="0.2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145">
        <v>76.700643220250996</v>
      </c>
      <c r="L30" s="146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42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102">
        <v>117.03</v>
      </c>
      <c r="AK30" s="103">
        <v>106.21</v>
      </c>
      <c r="AL30" s="6">
        <v>108.58585858585859</v>
      </c>
      <c r="AM30" s="121">
        <v>96.897697712915104</v>
      </c>
      <c r="AN30" s="6">
        <v>100.14403612581751</v>
      </c>
      <c r="AO30" s="6">
        <v>100.14403612581751</v>
      </c>
      <c r="AP30" s="124">
        <v>113.57802625182308</v>
      </c>
      <c r="AQ30" s="124">
        <v>151.97916666666669</v>
      </c>
      <c r="AR30" s="124">
        <v>163.17016317016314</v>
      </c>
      <c r="AS30" s="124">
        <v>161.26512776669514</v>
      </c>
      <c r="AT30" s="135">
        <v>163.32467532467501</v>
      </c>
      <c r="AU30" s="176">
        <v>149.469696969697</v>
      </c>
      <c r="AV30" s="182">
        <f t="shared" si="0"/>
        <v>66.077441077441108</v>
      </c>
      <c r="AW30" s="182">
        <f t="shared" si="1"/>
        <v>-8.4830894826121916</v>
      </c>
    </row>
    <row r="31" spans="1:49" ht="15" customHeight="1" thickBot="1" x14ac:dyDescent="0.2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42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118">
        <v>850.31265780000001</v>
      </c>
      <c r="AK31" s="103">
        <v>857.14</v>
      </c>
      <c r="AL31" s="6">
        <v>845.63821600000006</v>
      </c>
      <c r="AM31" s="121">
        <v>788.33333333333303</v>
      </c>
      <c r="AN31" s="6">
        <v>816.48318636291162</v>
      </c>
      <c r="AO31" s="6">
        <v>816.48318636291162</v>
      </c>
      <c r="AP31" s="124">
        <v>789.654</v>
      </c>
      <c r="AQ31" s="124">
        <v>788.23529411764696</v>
      </c>
      <c r="AR31" s="124">
        <v>764.53488372093</v>
      </c>
      <c r="AS31" s="130">
        <v>744.38</v>
      </c>
      <c r="AT31" s="135">
        <v>711.11</v>
      </c>
      <c r="AU31" s="183">
        <v>700.13499999999999</v>
      </c>
      <c r="AV31" s="182">
        <f t="shared" si="0"/>
        <v>-0.13485086481798922</v>
      </c>
      <c r="AW31" s="182">
        <f t="shared" si="1"/>
        <v>-1.5433617865027944</v>
      </c>
    </row>
    <row r="32" spans="1:49" ht="15" customHeight="1" thickBot="1" x14ac:dyDescent="0.2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145">
        <v>724.76190476190504</v>
      </c>
      <c r="L32" s="146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42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102">
        <v>1003.64</v>
      </c>
      <c r="AK32" s="103">
        <v>983.33</v>
      </c>
      <c r="AL32" s="6">
        <v>952.03165379999996</v>
      </c>
      <c r="AM32" s="121">
        <v>906.59</v>
      </c>
      <c r="AN32" s="6">
        <v>875</v>
      </c>
      <c r="AO32" s="6">
        <v>875</v>
      </c>
      <c r="AP32" s="124">
        <v>894.64285714285711</v>
      </c>
      <c r="AQ32" s="124">
        <v>944.44444444444446</v>
      </c>
      <c r="AR32" s="124">
        <v>916.66666666667004</v>
      </c>
      <c r="AS32" s="124">
        <v>922.04545454545496</v>
      </c>
      <c r="AT32" s="135">
        <v>916.66666666667004</v>
      </c>
      <c r="AU32" s="176">
        <v>915.12</v>
      </c>
      <c r="AV32" s="182">
        <f t="shared" si="0"/>
        <v>-3.7389616741964797</v>
      </c>
      <c r="AW32" s="182">
        <f t="shared" si="1"/>
        <v>-0.16872727272763954</v>
      </c>
    </row>
    <row r="33" spans="1:49" ht="15" customHeight="1" thickBot="1" x14ac:dyDescent="0.25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145">
        <v>884.05797101449275</v>
      </c>
      <c r="L33" s="145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84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103">
        <v>892.54782309999996</v>
      </c>
      <c r="AK33" s="17">
        <v>897.01056221549982</v>
      </c>
      <c r="AL33" s="17">
        <v>903.28963615100804</v>
      </c>
      <c r="AM33" s="121">
        <v>850</v>
      </c>
      <c r="AN33" s="6">
        <v>876.23980206810779</v>
      </c>
      <c r="AO33" s="6">
        <v>876.23980206810779</v>
      </c>
      <c r="AP33" s="124">
        <v>823.07692307692298</v>
      </c>
      <c r="AQ33" s="124">
        <v>800</v>
      </c>
      <c r="AR33" s="124">
        <v>801.85</v>
      </c>
      <c r="AS33" s="124">
        <v>798.7</v>
      </c>
      <c r="AT33" s="135">
        <v>791.9</v>
      </c>
      <c r="AU33" s="183">
        <v>789.125</v>
      </c>
      <c r="AV33" s="182">
        <f t="shared" si="0"/>
        <v>-6.0249794056078079</v>
      </c>
      <c r="AW33" s="182">
        <f t="shared" si="1"/>
        <v>-0.35042303321126117</v>
      </c>
    </row>
    <row r="34" spans="1:49" ht="15" customHeight="1" x14ac:dyDescent="0.2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145">
        <v>1783.3333333333301</v>
      </c>
      <c r="L34" s="146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42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118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124">
        <v>1433.3333333333301</v>
      </c>
      <c r="AQ34" s="124">
        <v>1368.421052631579</v>
      </c>
      <c r="AR34" s="124">
        <v>1351.125</v>
      </c>
      <c r="AS34" s="130">
        <v>1349.078</v>
      </c>
      <c r="AT34" s="136">
        <v>1350.11</v>
      </c>
      <c r="AU34" s="176">
        <v>1311.76470588235</v>
      </c>
      <c r="AV34" s="182">
        <f t="shared" si="0"/>
        <v>-11.74826721625759</v>
      </c>
      <c r="AW34" s="182">
        <f t="shared" si="1"/>
        <v>-2.8401607363585137</v>
      </c>
    </row>
    <row r="35" spans="1:49" ht="15" customHeight="1" thickBot="1" x14ac:dyDescent="0.25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84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82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118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130">
        <v>1495.34</v>
      </c>
      <c r="AQ35" s="124">
        <v>1499.078573236405</v>
      </c>
      <c r="AR35" s="130">
        <v>1452.89</v>
      </c>
      <c r="AS35" s="130">
        <v>1459.23</v>
      </c>
      <c r="AT35" s="136">
        <v>1402.56</v>
      </c>
      <c r="AU35" s="183">
        <v>1399.1579999999999</v>
      </c>
      <c r="AV35" s="182">
        <f t="shared" si="0"/>
        <v>-3.614391565765803</v>
      </c>
      <c r="AW35" s="182">
        <f t="shared" si="1"/>
        <v>-0.24255646817248774</v>
      </c>
    </row>
    <row r="36" spans="1:49" ht="15" customHeight="1" thickBot="1" x14ac:dyDescent="0.2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145">
        <v>943.51851851851859</v>
      </c>
      <c r="L36" s="146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42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103">
        <v>900</v>
      </c>
      <c r="AK36" s="103">
        <v>885</v>
      </c>
      <c r="AL36" s="6">
        <v>840</v>
      </c>
      <c r="AM36" s="121">
        <v>880.16</v>
      </c>
      <c r="AN36" s="6">
        <v>859.84556752942569</v>
      </c>
      <c r="AO36" s="6">
        <v>859.84556752942569</v>
      </c>
      <c r="AP36" s="124">
        <v>933.33333333332996</v>
      </c>
      <c r="AQ36" s="124">
        <v>880</v>
      </c>
      <c r="AR36" s="124">
        <v>888.46153846154004</v>
      </c>
      <c r="AS36" s="124">
        <v>900.85</v>
      </c>
      <c r="AT36" s="135">
        <v>907.5</v>
      </c>
      <c r="AU36" s="176">
        <v>912.5</v>
      </c>
      <c r="AV36" s="182">
        <f t="shared" si="0"/>
        <v>7.2778466837919442</v>
      </c>
      <c r="AW36" s="182">
        <f t="shared" si="1"/>
        <v>0.55096418732782371</v>
      </c>
    </row>
    <row r="37" spans="1:49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42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102">
        <v>504.07</v>
      </c>
      <c r="AK37" s="103">
        <v>508.33</v>
      </c>
      <c r="AL37" s="6">
        <v>511.11111111111114</v>
      </c>
      <c r="AM37" s="121">
        <v>513.33333333333326</v>
      </c>
      <c r="AN37" s="6">
        <v>502.22222222222223</v>
      </c>
      <c r="AO37" s="6">
        <v>502.22222222222223</v>
      </c>
      <c r="AP37" s="124">
        <v>509.33333333333297</v>
      </c>
      <c r="AQ37" s="124">
        <v>562.5</v>
      </c>
      <c r="AR37" s="124">
        <v>552.66666666666697</v>
      </c>
      <c r="AS37" s="124">
        <v>553.59259259259295</v>
      </c>
      <c r="AT37" s="135">
        <v>554.444444444444</v>
      </c>
      <c r="AU37" s="176">
        <v>534.66666666666697</v>
      </c>
      <c r="AV37" s="182">
        <f t="shared" si="0"/>
        <v>11.388888888888953</v>
      </c>
      <c r="AW37" s="182">
        <f t="shared" si="1"/>
        <v>-3.5671342685369423</v>
      </c>
    </row>
    <row r="38" spans="1:49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42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102">
        <v>82.97</v>
      </c>
      <c r="AK38" s="103">
        <v>90.5</v>
      </c>
      <c r="AL38" s="6">
        <v>87.138834100372605</v>
      </c>
      <c r="AM38" s="121">
        <v>81.780594983719993</v>
      </c>
      <c r="AN38" s="6">
        <v>90</v>
      </c>
      <c r="AO38" s="6">
        <v>90</v>
      </c>
      <c r="AP38" s="124">
        <v>129.07795907795909</v>
      </c>
      <c r="AQ38" s="124">
        <v>112.43248938482205</v>
      </c>
      <c r="AR38" s="124">
        <v>134.01306635025401</v>
      </c>
      <c r="AS38" s="124">
        <v>140.08547008547001</v>
      </c>
      <c r="AT38" s="135">
        <v>152.55163817663799</v>
      </c>
      <c r="AU38" s="176">
        <v>147.54273504273499</v>
      </c>
      <c r="AV38" s="182">
        <f t="shared" si="0"/>
        <v>82.670217955596172</v>
      </c>
      <c r="AW38" s="182">
        <f t="shared" si="1"/>
        <v>-3.2834148448168392</v>
      </c>
    </row>
    <row r="39" spans="1:49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42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102">
        <v>82.13</v>
      </c>
      <c r="AK39" s="103">
        <v>88.33</v>
      </c>
      <c r="AL39" s="6">
        <v>85.559829059829099</v>
      </c>
      <c r="AM39" s="121">
        <v>86.160096517239367</v>
      </c>
      <c r="AN39" s="6">
        <v>110.63592972683882</v>
      </c>
      <c r="AO39" s="6">
        <v>110.63592972683882</v>
      </c>
      <c r="AP39" s="124">
        <v>127.4097384097384</v>
      </c>
      <c r="AQ39" s="124">
        <v>114.13321038701362</v>
      </c>
      <c r="AR39" s="124">
        <v>125.656853434631</v>
      </c>
      <c r="AS39" s="124">
        <v>131.94586894586899</v>
      </c>
      <c r="AT39" s="135">
        <v>141.257631257631</v>
      </c>
      <c r="AU39" s="176">
        <v>140.32051282051299</v>
      </c>
      <c r="AV39" s="182">
        <f t="shared" si="0"/>
        <v>73.728504172976372</v>
      </c>
      <c r="AW39" s="182">
        <f t="shared" si="1"/>
        <v>-0.66341083931165767</v>
      </c>
    </row>
    <row r="40" spans="1:49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42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83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102">
        <v>494.81</v>
      </c>
      <c r="AK40" s="103">
        <v>458.33</v>
      </c>
      <c r="AL40" s="6">
        <v>439.11111111111109</v>
      </c>
      <c r="AM40" s="121">
        <v>482.857142857143</v>
      </c>
      <c r="AN40" s="6">
        <v>430.76923076923077</v>
      </c>
      <c r="AO40" s="6">
        <v>430.76923076923077</v>
      </c>
      <c r="AP40" s="124">
        <v>434.435897435897</v>
      </c>
      <c r="AQ40" s="124">
        <v>458.82352941176475</v>
      </c>
      <c r="AR40" s="124">
        <v>455.512</v>
      </c>
      <c r="AS40" s="124">
        <v>458.51851851851899</v>
      </c>
      <c r="AT40" s="135">
        <v>455.58</v>
      </c>
      <c r="AU40" s="176">
        <v>455.89743589743603</v>
      </c>
      <c r="AV40" s="182">
        <f t="shared" si="0"/>
        <v>10.297322002113535</v>
      </c>
      <c r="AW40" s="182">
        <f t="shared" si="1"/>
        <v>6.9677311874103698E-2</v>
      </c>
    </row>
    <row r="41" spans="1:49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46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42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102">
        <v>225.08</v>
      </c>
      <c r="AK41" s="103">
        <v>210</v>
      </c>
      <c r="AL41" s="6">
        <v>200.924297924298</v>
      </c>
      <c r="AM41" s="121">
        <v>175.71428571428572</v>
      </c>
      <c r="AN41" s="6">
        <v>227.27272727272725</v>
      </c>
      <c r="AO41" s="6">
        <v>227.27272727272725</v>
      </c>
      <c r="AP41" s="124">
        <v>183.333333333333</v>
      </c>
      <c r="AQ41" s="124">
        <v>200</v>
      </c>
      <c r="AR41" s="124">
        <v>200.222222222222</v>
      </c>
      <c r="AS41" s="124">
        <v>203.030303030303</v>
      </c>
      <c r="AT41" s="135">
        <v>200.1</v>
      </c>
      <c r="AU41" s="183">
        <v>198.41</v>
      </c>
      <c r="AV41" s="182">
        <f t="shared" si="0"/>
        <v>-4.5944211706791052</v>
      </c>
      <c r="AW41" s="182">
        <f t="shared" si="1"/>
        <v>-0.8445777111444267</v>
      </c>
    </row>
    <row r="42" spans="1:49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84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102">
        <v>173.33</v>
      </c>
      <c r="AK42" s="103">
        <v>180</v>
      </c>
      <c r="AL42" s="17">
        <v>180.018</v>
      </c>
      <c r="AM42" s="121">
        <v>150</v>
      </c>
      <c r="AN42" s="6">
        <v>164.32498288452672</v>
      </c>
      <c r="AO42" s="6">
        <v>164.32498288452672</v>
      </c>
      <c r="AP42" s="124">
        <v>166.66666666666666</v>
      </c>
      <c r="AQ42" s="124">
        <v>266.66666666666669</v>
      </c>
      <c r="AR42" s="130">
        <v>252.78</v>
      </c>
      <c r="AS42" s="124">
        <v>206.23</v>
      </c>
      <c r="AT42" s="135">
        <v>207.03703703703701</v>
      </c>
      <c r="AU42" s="183">
        <v>201.49</v>
      </c>
      <c r="AV42" s="182">
        <f t="shared" si="0"/>
        <v>34.205881373430593</v>
      </c>
      <c r="AW42" s="182">
        <f t="shared" si="1"/>
        <v>-2.6792486583184085</v>
      </c>
    </row>
    <row r="43" spans="1:49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42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102">
        <v>503.33</v>
      </c>
      <c r="AK43" s="103">
        <v>527.78</v>
      </c>
      <c r="AL43" s="6">
        <v>514.84848484848499</v>
      </c>
      <c r="AM43" s="121">
        <v>485.33333333333337</v>
      </c>
      <c r="AN43" s="6">
        <v>496.29629629629625</v>
      </c>
      <c r="AO43" s="6">
        <v>496.29629629629625</v>
      </c>
      <c r="AP43" s="124">
        <v>477.85</v>
      </c>
      <c r="AQ43" s="124">
        <v>517.33333333333337</v>
      </c>
      <c r="AR43" s="124">
        <v>518.55600000000004</v>
      </c>
      <c r="AS43" s="124">
        <v>516.66666666666697</v>
      </c>
      <c r="AT43" s="135">
        <v>507.35</v>
      </c>
      <c r="AU43" s="176">
        <v>513.33333333333303</v>
      </c>
      <c r="AV43" s="182">
        <f t="shared" si="0"/>
        <v>7.511934910754194</v>
      </c>
      <c r="AW43" s="182">
        <f t="shared" si="1"/>
        <v>1.1793305081961185</v>
      </c>
    </row>
    <row r="44" spans="1:49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42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103">
        <v>600</v>
      </c>
      <c r="AK44" s="103">
        <v>625.31624799999997</v>
      </c>
      <c r="AL44" s="6">
        <v>627.53728190000004</v>
      </c>
      <c r="AM44" s="121">
        <v>633.33333333333303</v>
      </c>
      <c r="AN44" s="6">
        <v>640</v>
      </c>
      <c r="AO44" s="6">
        <v>640</v>
      </c>
      <c r="AP44" s="124">
        <v>646.66666666666697</v>
      </c>
      <c r="AQ44" s="124">
        <v>750</v>
      </c>
      <c r="AR44" s="124">
        <v>752.625</v>
      </c>
      <c r="AS44" s="124">
        <v>753.65</v>
      </c>
      <c r="AT44" s="136">
        <v>754.13</v>
      </c>
      <c r="AU44" s="176">
        <v>755.42</v>
      </c>
      <c r="AV44" s="182">
        <f t="shared" si="0"/>
        <v>26.63435123154262</v>
      </c>
      <c r="AW44" s="182">
        <f t="shared" si="1"/>
        <v>0.17105804039090922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W44"/>
  <sheetViews>
    <sheetView workbookViewId="0">
      <pane xSplit="1" ySplit="1" topLeftCell="AQ2" activePane="bottomRight" state="frozen"/>
      <selection activeCell="BB23" sqref="BB23"/>
      <selection pane="bottomLeft" activeCell="BB23" sqref="BB23"/>
      <selection pane="topRight" activeCell="BB23" sqref="BB23"/>
      <selection pane="bottomRight" activeCell="AV1" sqref="AV1:AW1"/>
    </sheetView>
  </sheetViews>
  <sheetFormatPr defaultRowHeight="15" customHeight="1" x14ac:dyDescent="0.2"/>
  <cols>
    <col min="1" max="1" width="31.34375" customWidth="1"/>
    <col min="2" max="13" width="9.14453125" style="4" customWidth="1"/>
    <col min="14" max="14" width="8.875" customWidth="1"/>
    <col min="15" max="22" width="9.14453125" customWidth="1"/>
    <col min="23" max="23" width="11.56640625" customWidth="1"/>
    <col min="25" max="25" width="11.8359375" customWidth="1"/>
    <col min="26" max="26" width="11.56640625" bestFit="1" customWidth="1"/>
    <col min="28" max="28" width="11.56640625" bestFit="1" customWidth="1"/>
    <col min="29" max="29" width="11.97265625" customWidth="1"/>
    <col min="30" max="30" width="11.8359375" customWidth="1"/>
    <col min="31" max="31" width="9.4140625" customWidth="1"/>
    <col min="36" max="36" width="11.56640625" bestFit="1" customWidth="1"/>
    <col min="37" max="37" width="12.23828125" customWidth="1"/>
    <col min="44" max="44" width="9.14453125" customWidth="1"/>
    <col min="45" max="45" width="9.55078125" bestFit="1" customWidth="1"/>
    <col min="48" max="48" width="8.33984375" customWidth="1"/>
    <col min="49" max="49" width="7.53125" customWidth="1"/>
  </cols>
  <sheetData>
    <row r="1" spans="1:4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thickBot="1" x14ac:dyDescent="0.2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148">
        <v>555.85</v>
      </c>
      <c r="L2" s="149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42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102">
        <v>420.75</v>
      </c>
      <c r="AK2" s="103">
        <v>417.22</v>
      </c>
      <c r="AL2" s="6">
        <v>420.6</v>
      </c>
      <c r="AM2" s="121">
        <v>381.05263157894734</v>
      </c>
      <c r="AN2" s="6">
        <v>434.5</v>
      </c>
      <c r="AO2" s="6">
        <v>434.5</v>
      </c>
      <c r="AP2" s="124">
        <v>410</v>
      </c>
      <c r="AQ2" s="124">
        <v>403</v>
      </c>
      <c r="AR2" s="124">
        <v>407.222222222222</v>
      </c>
      <c r="AS2" s="124">
        <v>410</v>
      </c>
      <c r="AT2" s="135">
        <v>410.375</v>
      </c>
      <c r="AU2" s="176">
        <v>413.33333333333331</v>
      </c>
      <c r="AV2" s="182">
        <f>(AU2-AI2)/AI2*100</f>
        <v>-2.3622047244093705</v>
      </c>
      <c r="AW2" s="182">
        <f>(AU2-AT2)/AT2*100</f>
        <v>0.72088536907299772</v>
      </c>
    </row>
    <row r="3" spans="1:49" ht="15" customHeight="1" thickBot="1" x14ac:dyDescent="0.2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148">
        <v>48.46153846153846</v>
      </c>
      <c r="L3" s="150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42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103">
        <v>39</v>
      </c>
      <c r="AK3" s="103">
        <v>37.22</v>
      </c>
      <c r="AL3" s="6">
        <v>38.103428000000001</v>
      </c>
      <c r="AM3" s="121">
        <v>35.8888888888889</v>
      </c>
      <c r="AN3" s="6">
        <v>37.272727272727273</v>
      </c>
      <c r="AO3" s="6">
        <v>37.272727272727273</v>
      </c>
      <c r="AP3" s="124">
        <v>36.1111111111111</v>
      </c>
      <c r="AQ3" s="124">
        <v>36.05263157894737</v>
      </c>
      <c r="AR3" s="124">
        <v>36.5</v>
      </c>
      <c r="AS3" s="124">
        <v>38.4166666666667</v>
      </c>
      <c r="AT3" s="135">
        <v>39.25</v>
      </c>
      <c r="AU3" s="176">
        <v>40.368421052631597</v>
      </c>
      <c r="AV3" s="182">
        <f t="shared" ref="AV3:AV44" si="0">(AU3-AI3)/AI3*100</f>
        <v>0.92105263157899131</v>
      </c>
      <c r="AW3" s="182">
        <f t="shared" ref="AW3:AW44" si="1">(AU3-AT3)/AT3*100</f>
        <v>2.8494803888703095</v>
      </c>
    </row>
    <row r="4" spans="1:49" ht="15" customHeight="1" thickBot="1" x14ac:dyDescent="0.2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148">
        <v>303.35403726708074</v>
      </c>
      <c r="L4" s="149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42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102">
        <v>224.29</v>
      </c>
      <c r="AK4" s="103">
        <v>241.87</v>
      </c>
      <c r="AL4" s="6">
        <v>209.56726273959799</v>
      </c>
      <c r="AM4" s="121">
        <v>195.46360885491319</v>
      </c>
      <c r="AN4" s="6">
        <v>204.20979986197378</v>
      </c>
      <c r="AO4" s="6">
        <v>204.20979986197378</v>
      </c>
      <c r="AP4" s="124">
        <v>182.19461697722568</v>
      </c>
      <c r="AQ4" s="124">
        <v>205.79710144927537</v>
      </c>
      <c r="AR4" s="124">
        <v>211.55279503105601</v>
      </c>
      <c r="AS4" s="124">
        <v>219.07139023081001</v>
      </c>
      <c r="AT4" s="135">
        <v>223.726708074534</v>
      </c>
      <c r="AU4" s="176">
        <v>226.39877031181399</v>
      </c>
      <c r="AV4" s="182">
        <f t="shared" si="0"/>
        <v>-2.9705694459289509</v>
      </c>
      <c r="AW4" s="182">
        <f t="shared" si="1"/>
        <v>1.1943420882900566</v>
      </c>
    </row>
    <row r="5" spans="1:49" ht="15" customHeight="1" thickBot="1" x14ac:dyDescent="0.2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42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102">
        <v>212.66</v>
      </c>
      <c r="AK5" s="103">
        <v>219.93</v>
      </c>
      <c r="AL5" s="6">
        <v>184.03936747982101</v>
      </c>
      <c r="AM5" s="121">
        <v>172.974996018474</v>
      </c>
      <c r="AN5" s="6">
        <v>151.12604642083707</v>
      </c>
      <c r="AO5" s="6">
        <v>151.12604642083707</v>
      </c>
      <c r="AP5" s="124">
        <v>148.92702373545288</v>
      </c>
      <c r="AQ5" s="124">
        <v>175.4566888070724</v>
      </c>
      <c r="AR5" s="124">
        <v>183.07383445606101</v>
      </c>
      <c r="AS5" s="124">
        <v>195.53283767404</v>
      </c>
      <c r="AT5" s="135">
        <v>202.67411308030901</v>
      </c>
      <c r="AU5" s="176">
        <v>211.24844459083599</v>
      </c>
      <c r="AV5" s="182">
        <f t="shared" si="0"/>
        <v>-6.4997810902157189</v>
      </c>
      <c r="AW5" s="182">
        <f t="shared" si="1"/>
        <v>4.2306002380922827</v>
      </c>
    </row>
    <row r="6" spans="1:49" ht="15" customHeight="1" thickBot="1" x14ac:dyDescent="0.2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148">
        <v>1092.80952380952</v>
      </c>
      <c r="L6" s="149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42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102">
        <v>984.59</v>
      </c>
      <c r="AK6" s="103">
        <v>986.46</v>
      </c>
      <c r="AL6" s="6">
        <v>947.78338945005601</v>
      </c>
      <c r="AM6" s="121">
        <v>986.11111111111097</v>
      </c>
      <c r="AN6" s="6">
        <v>919.83695652173913</v>
      </c>
      <c r="AO6" s="6">
        <v>919.83695652173913</v>
      </c>
      <c r="AP6" s="124">
        <v>861.96721311475414</v>
      </c>
      <c r="AQ6" s="124">
        <v>855.10204081632662</v>
      </c>
      <c r="AR6" s="124">
        <v>892.51635967503137</v>
      </c>
      <c r="AS6" s="124">
        <v>896.50793650794003</v>
      </c>
      <c r="AT6" s="135">
        <v>901.13095238095195</v>
      </c>
      <c r="AU6" s="176">
        <v>906.63610038610045</v>
      </c>
      <c r="AV6" s="182">
        <f t="shared" si="0"/>
        <v>-6.0346025023175338</v>
      </c>
      <c r="AW6" s="182">
        <f t="shared" si="1"/>
        <v>0.61091542695352941</v>
      </c>
    </row>
    <row r="7" spans="1:49" ht="15" customHeight="1" thickBot="1" x14ac:dyDescent="0.2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148">
        <v>1398.5947712418299</v>
      </c>
      <c r="L7" s="149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42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102">
        <v>1288.83</v>
      </c>
      <c r="AK7" s="103">
        <v>1249.42</v>
      </c>
      <c r="AL7" s="6">
        <v>1221.7964359656903</v>
      </c>
      <c r="AM7" s="121">
        <v>1261.0449735449699</v>
      </c>
      <c r="AN7" s="6">
        <v>1215.4008954009</v>
      </c>
      <c r="AO7" s="6">
        <v>1215.4008954009</v>
      </c>
      <c r="AP7" s="124">
        <v>1189.0356482004629</v>
      </c>
      <c r="AQ7" s="124">
        <v>1197.7648695390601</v>
      </c>
      <c r="AR7" s="124">
        <v>1200</v>
      </c>
      <c r="AS7" s="124">
        <v>1276.7676767676769</v>
      </c>
      <c r="AT7" s="135">
        <v>1279.8989898989901</v>
      </c>
      <c r="AU7" s="176">
        <v>1280.6812253995399</v>
      </c>
      <c r="AV7" s="182">
        <f t="shared" si="0"/>
        <v>6.077647589334874</v>
      </c>
      <c r="AW7" s="182">
        <f t="shared" si="1"/>
        <v>6.1116971473787439E-2</v>
      </c>
    </row>
    <row r="8" spans="1:49" ht="15" customHeight="1" thickBot="1" x14ac:dyDescent="0.2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148">
        <v>325</v>
      </c>
      <c r="L8" s="149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42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102">
        <v>317.14</v>
      </c>
      <c r="AK8" s="103">
        <v>311.11</v>
      </c>
      <c r="AL8" s="6">
        <v>305.03416800000002</v>
      </c>
      <c r="AM8" s="121">
        <v>298.20999999999998</v>
      </c>
      <c r="AN8" s="6">
        <v>353.75</v>
      </c>
      <c r="AO8" s="6">
        <v>353.75</v>
      </c>
      <c r="AP8" s="124">
        <v>361.11111111111109</v>
      </c>
      <c r="AQ8" s="124">
        <v>366.66666666666703</v>
      </c>
      <c r="AR8" s="124">
        <v>325</v>
      </c>
      <c r="AS8" s="124">
        <v>305.25</v>
      </c>
      <c r="AT8" s="135">
        <v>297.142857142857</v>
      </c>
      <c r="AU8" s="176">
        <v>290.43</v>
      </c>
      <c r="AV8" s="182">
        <f t="shared" si="0"/>
        <v>-3.1899999999999977</v>
      </c>
      <c r="AW8" s="182">
        <f t="shared" si="1"/>
        <v>-2.2591346153845651</v>
      </c>
    </row>
    <row r="9" spans="1:49" ht="15" customHeight="1" thickBot="1" x14ac:dyDescent="0.2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148">
        <v>287.27272727272702</v>
      </c>
      <c r="L9" s="149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42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102">
        <v>291.11</v>
      </c>
      <c r="AK9" s="103">
        <v>274.55</v>
      </c>
      <c r="AL9" s="6">
        <v>270.264815</v>
      </c>
      <c r="AM9" s="121">
        <v>276.66666666666703</v>
      </c>
      <c r="AN9" s="6">
        <v>323.33333333333331</v>
      </c>
      <c r="AO9" s="6">
        <v>323.33333333333331</v>
      </c>
      <c r="AP9" s="124">
        <v>307.14285714285717</v>
      </c>
      <c r="AQ9" s="124">
        <v>260</v>
      </c>
      <c r="AR9" s="124">
        <v>271.875</v>
      </c>
      <c r="AS9" s="124">
        <v>266.66666666666703</v>
      </c>
      <c r="AT9" s="135">
        <v>261.81818181818198</v>
      </c>
      <c r="AU9" s="176">
        <v>281.81818181818198</v>
      </c>
      <c r="AV9" s="182">
        <f t="shared" si="0"/>
        <v>-1.2002401351747323</v>
      </c>
      <c r="AW9" s="182">
        <f t="shared" si="1"/>
        <v>7.638888888888884</v>
      </c>
    </row>
    <row r="10" spans="1:49" ht="15" customHeight="1" thickBot="1" x14ac:dyDescent="0.2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148">
        <v>422.25</v>
      </c>
      <c r="L10" s="148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82">
        <v>445.18635419999998</v>
      </c>
      <c r="AD10" s="82">
        <v>445.58702191877995</v>
      </c>
      <c r="AE10" s="83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103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130">
        <v>365.12</v>
      </c>
      <c r="AQ10" s="124">
        <v>383.82143690991768</v>
      </c>
      <c r="AR10" s="130">
        <v>383.88</v>
      </c>
      <c r="AS10" s="124">
        <v>384.030303030303</v>
      </c>
      <c r="AT10" s="136">
        <v>388.01</v>
      </c>
      <c r="AU10" s="183">
        <v>389.12299999999999</v>
      </c>
      <c r="AV10" s="182">
        <f t="shared" si="0"/>
        <v>-1.8312003127088066</v>
      </c>
      <c r="AW10" s="182">
        <f t="shared" si="1"/>
        <v>0.28684827710626004</v>
      </c>
    </row>
    <row r="11" spans="1:49" ht="15" customHeight="1" x14ac:dyDescent="0.2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82">
        <v>364.2643918</v>
      </c>
      <c r="AD11" s="82">
        <v>364.51937687425999</v>
      </c>
      <c r="AE11" s="83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130">
        <v>390.14</v>
      </c>
      <c r="AQ11" s="124">
        <v>350</v>
      </c>
      <c r="AR11" s="130">
        <v>349.15</v>
      </c>
      <c r="AS11" s="130">
        <v>345.59</v>
      </c>
      <c r="AT11" s="136">
        <v>340.21</v>
      </c>
      <c r="AU11" s="183">
        <v>339.74</v>
      </c>
      <c r="AV11" s="182">
        <f t="shared" si="0"/>
        <v>-9.4395631620849141</v>
      </c>
      <c r="AW11" s="182">
        <f t="shared" si="1"/>
        <v>-0.13814996619734002</v>
      </c>
    </row>
    <row r="12" spans="1:49" ht="15" customHeight="1" x14ac:dyDescent="0.2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82">
        <v>575.37645310000005</v>
      </c>
      <c r="AD12" s="82">
        <v>575.77921661717005</v>
      </c>
      <c r="AE12" s="83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130">
        <v>516.9</v>
      </c>
      <c r="AQ12" s="124">
        <v>500</v>
      </c>
      <c r="AR12" s="130">
        <v>502.89</v>
      </c>
      <c r="AS12" s="130">
        <v>503.14</v>
      </c>
      <c r="AT12" s="135">
        <v>504.35</v>
      </c>
      <c r="AU12" s="183">
        <v>505.18</v>
      </c>
      <c r="AV12" s="182">
        <f t="shared" si="0"/>
        <v>-2.9398478362414342</v>
      </c>
      <c r="AW12" s="182">
        <f t="shared" si="1"/>
        <v>0.16456825617130644</v>
      </c>
    </row>
    <row r="13" spans="1:49" ht="15" customHeight="1" thickBot="1" x14ac:dyDescent="0.2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148">
        <v>185</v>
      </c>
      <c r="L13" s="148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42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130">
        <v>151.59</v>
      </c>
      <c r="AQ13" s="124">
        <v>151.00854093084828</v>
      </c>
      <c r="AR13" s="124">
        <v>152.12</v>
      </c>
      <c r="AS13" s="130">
        <v>150.47999999999999</v>
      </c>
      <c r="AT13" s="136">
        <v>149.32</v>
      </c>
      <c r="AU13" s="176">
        <v>150</v>
      </c>
      <c r="AV13" s="182">
        <f t="shared" si="0"/>
        <v>0</v>
      </c>
      <c r="AW13" s="182">
        <f t="shared" si="1"/>
        <v>0.45539780337530594</v>
      </c>
    </row>
    <row r="14" spans="1:49" ht="15" customHeight="1" thickBot="1" x14ac:dyDescent="0.2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148">
        <v>192.91666666666666</v>
      </c>
      <c r="L14" s="148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42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102">
        <v>191.85</v>
      </c>
      <c r="AK14" s="103">
        <v>196.84</v>
      </c>
      <c r="AL14" s="6">
        <v>193.04347826086956</v>
      </c>
      <c r="AM14" s="121">
        <v>193.68421052631578</v>
      </c>
      <c r="AN14" s="6">
        <v>175.75</v>
      </c>
      <c r="AO14" s="6">
        <v>175.75</v>
      </c>
      <c r="AP14" s="124">
        <v>172.94117647058823</v>
      </c>
      <c r="AQ14" s="124">
        <v>180</v>
      </c>
      <c r="AR14" s="124">
        <v>178.57142857142901</v>
      </c>
      <c r="AS14" s="124">
        <v>177.5</v>
      </c>
      <c r="AT14" s="135">
        <v>177.75</v>
      </c>
      <c r="AU14" s="176">
        <v>170.98</v>
      </c>
      <c r="AV14" s="182">
        <f t="shared" si="0"/>
        <v>-10.863507109004743</v>
      </c>
      <c r="AW14" s="182">
        <f t="shared" si="1"/>
        <v>-3.8087201125175865</v>
      </c>
    </row>
    <row r="15" spans="1:49" ht="15" customHeight="1" thickBot="1" x14ac:dyDescent="0.2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51">
        <v>1355.18543288</v>
      </c>
      <c r="AD15" s="6">
        <v>1374</v>
      </c>
      <c r="AE15" s="152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103">
        <v>1550.1635286999999</v>
      </c>
      <c r="AK15" s="103">
        <v>1520</v>
      </c>
      <c r="AL15" s="6">
        <v>1525.01426874</v>
      </c>
      <c r="AM15" s="121">
        <v>1498.02</v>
      </c>
      <c r="AN15" s="6">
        <v>1500</v>
      </c>
      <c r="AO15" s="6">
        <v>1500</v>
      </c>
      <c r="AP15" s="130">
        <v>1469.47</v>
      </c>
      <c r="AQ15" s="124">
        <v>1500</v>
      </c>
      <c r="AR15" s="124">
        <v>1488.15</v>
      </c>
      <c r="AS15" s="124">
        <v>1480.12</v>
      </c>
      <c r="AT15" s="135">
        <v>1402.25</v>
      </c>
      <c r="AU15" s="183">
        <v>1403.55</v>
      </c>
      <c r="AV15" s="182">
        <f t="shared" si="0"/>
        <v>-7.9639344262295113</v>
      </c>
      <c r="AW15" s="182">
        <f t="shared" si="1"/>
        <v>9.270814761989335E-2</v>
      </c>
    </row>
    <row r="16" spans="1:49" ht="15" customHeight="1" thickBot="1" x14ac:dyDescent="0.2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148">
        <v>285.810998778525</v>
      </c>
      <c r="L16" s="149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42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102">
        <v>166.89</v>
      </c>
      <c r="AK16" s="103">
        <v>164.53</v>
      </c>
      <c r="AL16" s="6">
        <v>153.678812604374</v>
      </c>
      <c r="AM16" s="121">
        <v>142.94073308962504</v>
      </c>
      <c r="AN16" s="6">
        <v>155.55672789368444</v>
      </c>
      <c r="AO16" s="6">
        <v>155.55672789368444</v>
      </c>
      <c r="AP16" s="124">
        <v>164.271690999632</v>
      </c>
      <c r="AQ16" s="124">
        <v>175.82235472860467</v>
      </c>
      <c r="AR16" s="124">
        <v>181.80083805083802</v>
      </c>
      <c r="AS16" s="124">
        <v>182.561589925226</v>
      </c>
      <c r="AT16" s="135">
        <v>188.13984174038501</v>
      </c>
      <c r="AU16" s="176">
        <v>195.19656436411501</v>
      </c>
      <c r="AV16" s="182">
        <f t="shared" si="0"/>
        <v>19.2119507201182</v>
      </c>
      <c r="AW16" s="182">
        <f t="shared" si="1"/>
        <v>3.7507858826986782</v>
      </c>
    </row>
    <row r="17" spans="1:49" ht="15" customHeight="1" thickBot="1" x14ac:dyDescent="0.2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49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42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102">
        <v>180.15</v>
      </c>
      <c r="AK17" s="103">
        <v>180.49</v>
      </c>
      <c r="AL17" s="6">
        <v>176.14790318041099</v>
      </c>
      <c r="AM17" s="121">
        <v>168.16547831253715</v>
      </c>
      <c r="AN17" s="6">
        <v>186.72637039005326</v>
      </c>
      <c r="AO17" s="6">
        <v>186.72637039005326</v>
      </c>
      <c r="AP17" s="124">
        <v>176.48679306433314</v>
      </c>
      <c r="AQ17" s="124">
        <v>194.66382065646772</v>
      </c>
      <c r="AR17" s="124">
        <v>197.73693568336424</v>
      </c>
      <c r="AS17" s="124">
        <v>190.36724163349501</v>
      </c>
      <c r="AT17" s="135">
        <v>207.792798937757</v>
      </c>
      <c r="AU17" s="176">
        <v>215.02039627039625</v>
      </c>
      <c r="AV17" s="182">
        <f t="shared" si="0"/>
        <v>21.215419546187853</v>
      </c>
      <c r="AW17" s="182">
        <f t="shared" si="1"/>
        <v>3.4782713210404514</v>
      </c>
    </row>
    <row r="18" spans="1:49" ht="15" customHeight="1" thickBot="1" x14ac:dyDescent="0.2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49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42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103">
        <v>905.37541799999997</v>
      </c>
      <c r="AK18" s="103">
        <v>928.33</v>
      </c>
      <c r="AL18" s="6">
        <v>881.94444444444457</v>
      </c>
      <c r="AM18" s="121">
        <v>883.33333333333303</v>
      </c>
      <c r="AN18" s="6">
        <v>825</v>
      </c>
      <c r="AO18" s="6">
        <v>825</v>
      </c>
      <c r="AP18" s="124">
        <v>829.5454545454545</v>
      </c>
      <c r="AQ18" s="124">
        <v>800</v>
      </c>
      <c r="AR18" s="124">
        <v>803.33333333333303</v>
      </c>
      <c r="AS18" s="130">
        <v>809.15</v>
      </c>
      <c r="AT18" s="135">
        <v>816.66666666667004</v>
      </c>
      <c r="AU18" s="176">
        <v>837.5</v>
      </c>
      <c r="AV18" s="182">
        <f t="shared" si="0"/>
        <v>0.49999999999999539</v>
      </c>
      <c r="AW18" s="182">
        <f t="shared" si="1"/>
        <v>2.5510204081628416</v>
      </c>
    </row>
    <row r="19" spans="1:49" ht="15" customHeight="1" thickBot="1" x14ac:dyDescent="0.2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49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42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103">
        <v>1600</v>
      </c>
      <c r="AK19" s="103">
        <v>1613.33</v>
      </c>
      <c r="AL19" s="6">
        <v>1550</v>
      </c>
      <c r="AM19" s="121">
        <v>1498.3333333333301</v>
      </c>
      <c r="AN19" s="6">
        <v>1464.88095238095</v>
      </c>
      <c r="AO19" s="6">
        <v>1464.88095238095</v>
      </c>
      <c r="AP19" s="124">
        <v>1456.6666666666699</v>
      </c>
      <c r="AQ19" s="124">
        <v>1450</v>
      </c>
      <c r="AR19" s="124">
        <v>1406.41025641026</v>
      </c>
      <c r="AS19" s="124">
        <v>1390.5882352941201</v>
      </c>
      <c r="AT19" s="135">
        <v>1338.8888888888901</v>
      </c>
      <c r="AU19" s="176">
        <v>1321.6666666666699</v>
      </c>
      <c r="AV19" s="182">
        <f t="shared" si="0"/>
        <v>-16.450998563336256</v>
      </c>
      <c r="AW19" s="182">
        <f t="shared" si="1"/>
        <v>-1.2863070539417509</v>
      </c>
    </row>
    <row r="20" spans="1:49" ht="15" customHeight="1" thickBot="1" x14ac:dyDescent="0.2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49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42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102">
        <v>149.07</v>
      </c>
      <c r="AK20" s="103">
        <v>176.28</v>
      </c>
      <c r="AL20" s="6">
        <v>155.83333333333331</v>
      </c>
      <c r="AM20" s="121">
        <v>162.82051282051282</v>
      </c>
      <c r="AN20" s="6">
        <v>164.64285714285714</v>
      </c>
      <c r="AO20" s="6">
        <v>164.64285714285714</v>
      </c>
      <c r="AP20" s="124">
        <v>136.1888111888112</v>
      </c>
      <c r="AQ20" s="124">
        <v>208.68700265251985</v>
      </c>
      <c r="AR20" s="124">
        <v>180.06410256410254</v>
      </c>
      <c r="AS20" s="124">
        <v>178.91891891891899</v>
      </c>
      <c r="AT20" s="135">
        <v>172.01323636106201</v>
      </c>
      <c r="AU20" s="176">
        <v>210.91358024691399</v>
      </c>
      <c r="AV20" s="182">
        <f t="shared" si="0"/>
        <v>31.902677380653579</v>
      </c>
      <c r="AW20" s="182">
        <f t="shared" si="1"/>
        <v>22.614738672900003</v>
      </c>
    </row>
    <row r="21" spans="1:49" ht="15" customHeight="1" thickBot="1" x14ac:dyDescent="0.2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103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130">
        <v>350.15</v>
      </c>
      <c r="AQ21" s="124">
        <v>400</v>
      </c>
      <c r="AR21" s="124">
        <v>347.82608695652175</v>
      </c>
      <c r="AS21" s="124">
        <v>345.47752912211098</v>
      </c>
      <c r="AT21" s="135">
        <v>346.42500000000001</v>
      </c>
      <c r="AU21" s="176">
        <v>350.15726179463502</v>
      </c>
      <c r="AV21" s="182">
        <f t="shared" si="0"/>
        <v>17.842519282033734</v>
      </c>
      <c r="AW21" s="182">
        <f t="shared" si="1"/>
        <v>1.0773650269567749</v>
      </c>
    </row>
    <row r="22" spans="1:49" ht="15" customHeight="1" thickBot="1" x14ac:dyDescent="0.2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49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42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103">
        <v>308.58613333333398</v>
      </c>
      <c r="AK22" s="103">
        <v>305.33999999999997</v>
      </c>
      <c r="AL22" s="6">
        <v>303.69985677617399</v>
      </c>
      <c r="AM22" s="121">
        <v>307.15293210531701</v>
      </c>
      <c r="AN22" s="6">
        <v>247.08235416268317</v>
      </c>
      <c r="AO22" s="6">
        <v>247.08235416268317</v>
      </c>
      <c r="AP22" s="124">
        <v>280.92456892652308</v>
      </c>
      <c r="AQ22" s="124">
        <v>261.06813880184552</v>
      </c>
      <c r="AR22" s="124">
        <v>312.12648274612991</v>
      </c>
      <c r="AS22" s="130">
        <v>315.02</v>
      </c>
      <c r="AT22" s="135">
        <v>316.75786396574398</v>
      </c>
      <c r="AU22" s="176">
        <v>325.51146209908302</v>
      </c>
      <c r="AV22" s="182">
        <f t="shared" si="0"/>
        <v>20.690921778876788</v>
      </c>
      <c r="AW22" s="182">
        <f t="shared" si="1"/>
        <v>2.763498283435105</v>
      </c>
    </row>
    <row r="23" spans="1:49" ht="15" customHeight="1" thickBot="1" x14ac:dyDescent="0.2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53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130">
        <v>411.26</v>
      </c>
      <c r="AQ23" s="124">
        <v>434.75575684803533</v>
      </c>
      <c r="AR23" s="130">
        <v>400.28500000000003</v>
      </c>
      <c r="AS23" s="124">
        <v>404.58188889744901</v>
      </c>
      <c r="AT23" s="136">
        <v>400.11799999999999</v>
      </c>
      <c r="AU23" s="183">
        <v>404.13299999999998</v>
      </c>
      <c r="AV23" s="182">
        <f t="shared" si="0"/>
        <v>28.18001828063823</v>
      </c>
      <c r="AW23" s="182">
        <f t="shared" si="1"/>
        <v>1.0034539810755794</v>
      </c>
    </row>
    <row r="24" spans="1:49" ht="15" customHeight="1" thickBot="1" x14ac:dyDescent="0.2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49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42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102">
        <v>509.47</v>
      </c>
      <c r="AK24" s="103">
        <v>505.78</v>
      </c>
      <c r="AL24" s="6">
        <v>501.27943840579701</v>
      </c>
      <c r="AM24" s="121">
        <v>486.685488424619</v>
      </c>
      <c r="AN24" s="6">
        <v>470.05797101449002</v>
      </c>
      <c r="AO24" s="6">
        <v>470.05797101449002</v>
      </c>
      <c r="AP24" s="124">
        <v>387.01492537313402</v>
      </c>
      <c r="AQ24" s="124">
        <v>404.97584541062798</v>
      </c>
      <c r="AR24" s="124">
        <v>405.375</v>
      </c>
      <c r="AS24" s="124">
        <v>413.59240069084598</v>
      </c>
      <c r="AT24" s="135">
        <v>410.44</v>
      </c>
      <c r="AU24" s="183">
        <v>411.09</v>
      </c>
      <c r="AV24" s="182">
        <f t="shared" si="0"/>
        <v>17.921640460764905</v>
      </c>
      <c r="AW24" s="182">
        <f t="shared" si="1"/>
        <v>0.1583666309326521</v>
      </c>
    </row>
    <row r="25" spans="1:49" ht="15" customHeight="1" thickBot="1" x14ac:dyDescent="0.2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49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42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102">
        <v>203.24</v>
      </c>
      <c r="AK25" s="103">
        <v>198.47</v>
      </c>
      <c r="AL25" s="6">
        <v>176.21816908581599</v>
      </c>
      <c r="AM25" s="121">
        <v>159.241452991453</v>
      </c>
      <c r="AN25" s="6">
        <v>152.66439909297054</v>
      </c>
      <c r="AO25" s="6">
        <v>152.66439909297054</v>
      </c>
      <c r="AP25" s="124">
        <v>147.17171717171701</v>
      </c>
      <c r="AQ25" s="124">
        <v>155.91958546504003</v>
      </c>
      <c r="AR25" s="124">
        <v>175.91491841491842</v>
      </c>
      <c r="AS25" s="124">
        <v>152.97424797424799</v>
      </c>
      <c r="AT25" s="135">
        <v>151.04294695203799</v>
      </c>
      <c r="AU25" s="176">
        <v>141.16228070175401</v>
      </c>
      <c r="AV25" s="182">
        <f t="shared" si="0"/>
        <v>-19.423782784644182</v>
      </c>
      <c r="AW25" s="182">
        <f t="shared" si="1"/>
        <v>-6.5416270336816682</v>
      </c>
    </row>
    <row r="26" spans="1:49" ht="15" customHeight="1" thickBot="1" x14ac:dyDescent="0.2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49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42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102">
        <v>124.97</v>
      </c>
      <c r="AK26" s="103">
        <v>115.5</v>
      </c>
      <c r="AL26" s="6">
        <v>115.17129946921217</v>
      </c>
      <c r="AM26" s="121">
        <v>126.99333478817378</v>
      </c>
      <c r="AN26" s="6">
        <v>104.49281736623101</v>
      </c>
      <c r="AO26" s="6">
        <v>104.49281736623101</v>
      </c>
      <c r="AP26" s="124">
        <v>124.68444823367085</v>
      </c>
      <c r="AQ26" s="124">
        <v>131.27312081857499</v>
      </c>
      <c r="AR26" s="124">
        <v>138.67824071702901</v>
      </c>
      <c r="AS26" s="124">
        <v>134.68875070015</v>
      </c>
      <c r="AT26" s="135">
        <v>155.83774573693927</v>
      </c>
      <c r="AU26" s="176">
        <v>144.39846184857299</v>
      </c>
      <c r="AV26" s="182">
        <f t="shared" si="0"/>
        <v>15.729396981364482</v>
      </c>
      <c r="AW26" s="182">
        <f t="shared" si="1"/>
        <v>-7.3405090880076465</v>
      </c>
    </row>
    <row r="27" spans="1:49" ht="15" customHeight="1" thickBot="1" x14ac:dyDescent="0.2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49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42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121">
        <v>1250.3875968992199</v>
      </c>
      <c r="AN27" s="17">
        <v>1240.1937984496099</v>
      </c>
      <c r="AO27" s="17">
        <v>1240.1937984496099</v>
      </c>
      <c r="AP27" s="130">
        <v>1299.1400000000001</v>
      </c>
      <c r="AQ27" s="124">
        <v>1350</v>
      </c>
      <c r="AR27" s="124">
        <v>1351.76470588235</v>
      </c>
      <c r="AS27" s="124">
        <v>1348.1</v>
      </c>
      <c r="AT27" s="135">
        <v>1355.1</v>
      </c>
      <c r="AU27" s="176">
        <v>1360.1559999999999</v>
      </c>
      <c r="AV27" s="182">
        <f t="shared" si="0"/>
        <v>8.3459717158956455</v>
      </c>
      <c r="AW27" s="182">
        <f t="shared" si="1"/>
        <v>0.37310899564608074</v>
      </c>
    </row>
    <row r="28" spans="1:49" ht="15" customHeight="1" thickBot="1" x14ac:dyDescent="0.2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49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42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103">
        <v>958.36219000000006</v>
      </c>
      <c r="AL28" s="6">
        <v>930.52638909999996</v>
      </c>
      <c r="AM28" s="121">
        <v>986.54708520179372</v>
      </c>
      <c r="AN28" s="17">
        <v>958.5367371508969</v>
      </c>
      <c r="AO28" s="17">
        <v>958.5367371508969</v>
      </c>
      <c r="AP28" s="130">
        <v>963.01</v>
      </c>
      <c r="AQ28" s="124">
        <v>916.66666666666697</v>
      </c>
      <c r="AR28" s="130">
        <v>911.45600000000002</v>
      </c>
      <c r="AS28" s="124">
        <v>900</v>
      </c>
      <c r="AT28" s="135">
        <v>901.7</v>
      </c>
      <c r="AU28" s="183">
        <v>903.28</v>
      </c>
      <c r="AV28" s="182">
        <f t="shared" si="0"/>
        <v>-6.8783505154639197</v>
      </c>
      <c r="AW28" s="182">
        <f t="shared" si="1"/>
        <v>0.17522457580125619</v>
      </c>
    </row>
    <row r="29" spans="1:49" ht="15" customHeight="1" thickBot="1" x14ac:dyDescent="0.2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49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83">
        <v>200.11999999999998</v>
      </c>
      <c r="S29" s="42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103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124">
        <v>182.9</v>
      </c>
      <c r="AQ29" s="124">
        <v>234.15384615384599</v>
      </c>
      <c r="AR29" s="124">
        <v>210.869565217391</v>
      </c>
      <c r="AS29" s="124">
        <v>207.13075060532699</v>
      </c>
      <c r="AT29" s="135">
        <v>207.24637681159399</v>
      </c>
      <c r="AU29" s="176">
        <v>200</v>
      </c>
      <c r="AV29" s="182">
        <f t="shared" si="0"/>
        <v>0</v>
      </c>
      <c r="AW29" s="182">
        <f t="shared" si="1"/>
        <v>-3.4965034965033976</v>
      </c>
    </row>
    <row r="30" spans="1:49" ht="15" customHeight="1" thickBot="1" x14ac:dyDescent="0.2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49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42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102">
        <v>158.15</v>
      </c>
      <c r="AK30" s="103">
        <v>153.91999999999999</v>
      </c>
      <c r="AL30" s="6">
        <v>140.035970470753</v>
      </c>
      <c r="AM30" s="121">
        <v>136.980155255109</v>
      </c>
      <c r="AN30" s="6">
        <v>167.72307905820401</v>
      </c>
      <c r="AO30" s="6">
        <v>167.72307905820401</v>
      </c>
      <c r="AP30" s="124">
        <v>144.307231505299</v>
      </c>
      <c r="AQ30" s="124">
        <v>171.22784622784621</v>
      </c>
      <c r="AR30" s="124">
        <v>172.88461538461499</v>
      </c>
      <c r="AS30" s="124">
        <v>167.77495937870199</v>
      </c>
      <c r="AT30" s="135">
        <v>167.11624582314201</v>
      </c>
      <c r="AU30" s="176">
        <v>134.63228980470359</v>
      </c>
      <c r="AV30" s="182">
        <f t="shared" si="0"/>
        <v>4.536291485910084</v>
      </c>
      <c r="AW30" s="182">
        <f t="shared" si="1"/>
        <v>-19.437940254364001</v>
      </c>
    </row>
    <row r="31" spans="1:49" ht="15" customHeight="1" thickBot="1" x14ac:dyDescent="0.2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42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103">
        <v>602.5</v>
      </c>
      <c r="AK31" s="103">
        <v>639.52</v>
      </c>
      <c r="AL31" s="6">
        <v>635.84623160000001</v>
      </c>
      <c r="AM31" s="121">
        <v>599.17999999999995</v>
      </c>
      <c r="AN31" s="6">
        <v>549.17932557638403</v>
      </c>
      <c r="AO31" s="6">
        <v>549.17932557638403</v>
      </c>
      <c r="AP31" s="124">
        <v>476.19047619047615</v>
      </c>
      <c r="AQ31" s="124">
        <v>505</v>
      </c>
      <c r="AR31" s="124">
        <v>496.95121951219511</v>
      </c>
      <c r="AS31" s="124">
        <v>489.3</v>
      </c>
      <c r="AT31" s="135">
        <v>479.80769230769198</v>
      </c>
      <c r="AU31" s="176">
        <v>478.88888888888903</v>
      </c>
      <c r="AV31" s="182">
        <f t="shared" si="0"/>
        <v>-4.4912385669252952</v>
      </c>
      <c r="AW31" s="182">
        <f t="shared" si="1"/>
        <v>-0.19149409930963338</v>
      </c>
    </row>
    <row r="32" spans="1:49" ht="15" customHeight="1" thickBot="1" x14ac:dyDescent="0.2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49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82">
        <v>900.69235920000006</v>
      </c>
      <c r="AD32" s="82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103">
        <v>970.73152800000003</v>
      </c>
      <c r="AL32" s="17">
        <v>971.60518637519988</v>
      </c>
      <c r="AM32" s="121">
        <v>968.24</v>
      </c>
      <c r="AN32" s="6">
        <v>898.31372549019602</v>
      </c>
      <c r="AO32" s="6">
        <v>898.31372549019602</v>
      </c>
      <c r="AP32" s="130">
        <v>887.39</v>
      </c>
      <c r="AQ32" s="124">
        <v>904.03556957742103</v>
      </c>
      <c r="AR32" s="130">
        <v>900.197</v>
      </c>
      <c r="AS32" s="130">
        <v>901.45600000000002</v>
      </c>
      <c r="AT32" s="136">
        <v>903.15</v>
      </c>
      <c r="AU32" s="183">
        <v>905.18899999999996</v>
      </c>
      <c r="AV32" s="182">
        <f t="shared" si="0"/>
        <v>-4.7312255503551262</v>
      </c>
      <c r="AW32" s="182">
        <f t="shared" si="1"/>
        <v>0.22576537673697472</v>
      </c>
    </row>
    <row r="33" spans="1:49" ht="15" customHeight="1" thickBot="1" x14ac:dyDescent="0.25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49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42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82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103">
        <v>1000</v>
      </c>
      <c r="AK33" s="103">
        <v>1023.33</v>
      </c>
      <c r="AL33" s="6">
        <v>997.61904761904805</v>
      </c>
      <c r="AM33" s="121">
        <v>948.61111111111097</v>
      </c>
      <c r="AN33" s="6">
        <v>886.86868686868695</v>
      </c>
      <c r="AO33" s="6">
        <v>886.86868686868695</v>
      </c>
      <c r="AP33" s="124">
        <v>869.642857142857</v>
      </c>
      <c r="AQ33" s="124">
        <v>800</v>
      </c>
      <c r="AR33" s="124">
        <v>794.44444444444002</v>
      </c>
      <c r="AS33" s="124">
        <v>757.142857142857</v>
      </c>
      <c r="AT33" s="136">
        <v>759.01</v>
      </c>
      <c r="AU33" s="176">
        <v>755.875</v>
      </c>
      <c r="AV33" s="182">
        <f t="shared" si="0"/>
        <v>-20.434210526315791</v>
      </c>
      <c r="AW33" s="182">
        <f t="shared" si="1"/>
        <v>-0.4130380363895062</v>
      </c>
    </row>
    <row r="34" spans="1:49" ht="15" customHeight="1" thickBot="1" x14ac:dyDescent="0.2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49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42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102">
        <v>1504.94</v>
      </c>
      <c r="AK34" s="103">
        <v>1545.6</v>
      </c>
      <c r="AL34" s="6">
        <v>1525</v>
      </c>
      <c r="AM34" s="121">
        <v>1485.6</v>
      </c>
      <c r="AN34" s="6">
        <v>1452.65972142282</v>
      </c>
      <c r="AO34" s="6">
        <v>1452.65972142282</v>
      </c>
      <c r="AP34" s="124">
        <v>1391.8672665916799</v>
      </c>
      <c r="AQ34" s="124">
        <v>1368.421052631579</v>
      </c>
      <c r="AR34" s="124">
        <v>1340.0560224089636</v>
      </c>
      <c r="AS34" s="124">
        <v>1272.06349206349</v>
      </c>
      <c r="AT34" s="135">
        <v>1314.5833333333301</v>
      </c>
      <c r="AU34" s="176">
        <v>1311.76470588235</v>
      </c>
      <c r="AV34" s="182">
        <f t="shared" si="0"/>
        <v>-7.8237581989839153</v>
      </c>
      <c r="AW34" s="182">
        <f t="shared" si="1"/>
        <v>-0.21441223081940611</v>
      </c>
    </row>
    <row r="35" spans="1:49" ht="15" customHeight="1" thickBot="1" x14ac:dyDescent="0.2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49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42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102">
        <v>1412.17</v>
      </c>
      <c r="AK35" s="103">
        <v>1417.75</v>
      </c>
      <c r="AL35" s="6">
        <v>1458.88392857143</v>
      </c>
      <c r="AM35" s="121">
        <v>1422.46064623032</v>
      </c>
      <c r="AN35" s="6">
        <v>1405.55555555556</v>
      </c>
      <c r="AO35" s="6">
        <v>1405.55555555556</v>
      </c>
      <c r="AP35" s="130">
        <v>1358.49</v>
      </c>
      <c r="AQ35" s="124">
        <v>1409.8168458038779</v>
      </c>
      <c r="AR35" s="130">
        <v>1399.01</v>
      </c>
      <c r="AS35" s="124">
        <v>1356.6391941391901</v>
      </c>
      <c r="AT35" s="135">
        <v>1311.3386613386599</v>
      </c>
      <c r="AU35" s="176">
        <v>1365.4761904761999</v>
      </c>
      <c r="AV35" s="182">
        <f t="shared" si="0"/>
        <v>-0.69264069264000594</v>
      </c>
      <c r="AW35" s="182">
        <f t="shared" si="1"/>
        <v>4.1284170697960318</v>
      </c>
    </row>
    <row r="36" spans="1:49" ht="15" customHeight="1" thickBot="1" x14ac:dyDescent="0.2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42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82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130">
        <v>870.15</v>
      </c>
      <c r="AQ36" s="124">
        <v>862.38649017849434</v>
      </c>
      <c r="AR36" s="130">
        <v>866.04700000000003</v>
      </c>
      <c r="AS36" s="130">
        <v>900.45</v>
      </c>
      <c r="AT36" s="136">
        <v>902.16</v>
      </c>
      <c r="AU36" s="183">
        <v>903.48</v>
      </c>
      <c r="AV36" s="182">
        <f t="shared" si="0"/>
        <v>5.9834389322047743</v>
      </c>
      <c r="AW36" s="182">
        <f t="shared" si="1"/>
        <v>0.14631550944400662</v>
      </c>
    </row>
    <row r="37" spans="1:49" ht="15" customHeight="1" thickBot="1" x14ac:dyDescent="0.2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42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103">
        <v>520</v>
      </c>
      <c r="AK37" s="103">
        <v>538.95000000000005</v>
      </c>
      <c r="AL37" s="6">
        <v>535.75757575757564</v>
      </c>
      <c r="AM37" s="121">
        <v>525.61403508771923</v>
      </c>
      <c r="AN37" s="6">
        <v>522.22222222222217</v>
      </c>
      <c r="AO37" s="6">
        <v>522.22222222222217</v>
      </c>
      <c r="AP37" s="124">
        <v>516.66666666666697</v>
      </c>
      <c r="AQ37" s="124">
        <v>579.64912280701753</v>
      </c>
      <c r="AR37" s="124">
        <v>558.59649122807002</v>
      </c>
      <c r="AS37" s="124">
        <v>541.66666666666697</v>
      </c>
      <c r="AT37" s="135">
        <v>533.80952380952397</v>
      </c>
      <c r="AU37" s="176">
        <v>534.385964912281</v>
      </c>
      <c r="AV37" s="182">
        <f t="shared" si="0"/>
        <v>2.8763324148429472</v>
      </c>
      <c r="AW37" s="182">
        <f t="shared" si="1"/>
        <v>0.10798629043619658</v>
      </c>
    </row>
    <row r="38" spans="1:49" ht="15" customHeight="1" thickBot="1" x14ac:dyDescent="0.2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42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102">
        <v>80.72</v>
      </c>
      <c r="AK38" s="103">
        <v>86.05</v>
      </c>
      <c r="AL38" s="6">
        <v>76.17230954786902</v>
      </c>
      <c r="AM38" s="121">
        <v>79.776103798162595</v>
      </c>
      <c r="AN38" s="6">
        <v>86.368305619112064</v>
      </c>
      <c r="AO38" s="6">
        <v>86.368305619112064</v>
      </c>
      <c r="AP38" s="124">
        <v>113.02532652532652</v>
      </c>
      <c r="AQ38" s="124">
        <v>112.58680902430903</v>
      </c>
      <c r="AR38" s="124">
        <v>125.59975903725901</v>
      </c>
      <c r="AS38" s="124">
        <v>129.29684887295301</v>
      </c>
      <c r="AT38" s="135">
        <v>136.23457424928</v>
      </c>
      <c r="AU38" s="176">
        <v>132.79461432073001</v>
      </c>
      <c r="AV38" s="182">
        <f t="shared" si="0"/>
        <v>46.166610460810134</v>
      </c>
      <c r="AW38" s="182">
        <f t="shared" si="1"/>
        <v>-2.5250271067428218</v>
      </c>
    </row>
    <row r="39" spans="1:49" ht="15" customHeight="1" thickBot="1" x14ac:dyDescent="0.2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42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102">
        <v>87.35</v>
      </c>
      <c r="AK39" s="103">
        <v>91.33</v>
      </c>
      <c r="AL39" s="6">
        <v>80.001822407284607</v>
      </c>
      <c r="AM39" s="121">
        <v>83.079380125415938</v>
      </c>
      <c r="AN39" s="6">
        <v>90.086541810679748</v>
      </c>
      <c r="AO39" s="6">
        <v>90.086541810679748</v>
      </c>
      <c r="AP39" s="124">
        <v>112.13092463092464</v>
      </c>
      <c r="AQ39" s="124">
        <v>119.16264375696426</v>
      </c>
      <c r="AR39" s="124">
        <v>128.45134032633999</v>
      </c>
      <c r="AS39" s="124">
        <v>137.07895404122601</v>
      </c>
      <c r="AT39" s="135">
        <v>144.02389277389301</v>
      </c>
      <c r="AU39" s="176">
        <v>141.72279333569659</v>
      </c>
      <c r="AV39" s="182">
        <f t="shared" si="0"/>
        <v>52.932765011003148</v>
      </c>
      <c r="AW39" s="182">
        <f t="shared" si="1"/>
        <v>-1.59772062390299</v>
      </c>
    </row>
    <row r="40" spans="1:49" ht="15" customHeight="1" thickBot="1" x14ac:dyDescent="0.2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42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102">
        <v>540.66999999999996</v>
      </c>
      <c r="AK40" s="103">
        <v>546.66999999999996</v>
      </c>
      <c r="AL40" s="6">
        <v>544.92753623188389</v>
      </c>
      <c r="AM40" s="121">
        <v>531.92982456140396</v>
      </c>
      <c r="AN40" s="6">
        <v>507.36842105263156</v>
      </c>
      <c r="AO40" s="6">
        <v>507.36842105263156</v>
      </c>
      <c r="AP40" s="124">
        <v>513.72549019607834</v>
      </c>
      <c r="AQ40" s="124">
        <v>486.6666666666668</v>
      </c>
      <c r="AR40" s="124">
        <v>488</v>
      </c>
      <c r="AS40" s="124">
        <v>492.222222222222</v>
      </c>
      <c r="AT40" s="135">
        <v>482.54901960784298</v>
      </c>
      <c r="AU40" s="176">
        <v>482.66666666666703</v>
      </c>
      <c r="AV40" s="182">
        <f t="shared" si="0"/>
        <v>-12.242557208246598</v>
      </c>
      <c r="AW40" s="182">
        <f t="shared" si="1"/>
        <v>2.4380333197994448E-2</v>
      </c>
    </row>
    <row r="41" spans="1:49" ht="15" customHeight="1" thickBot="1" x14ac:dyDescent="0.2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49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102">
        <v>200.46</v>
      </c>
      <c r="AK41" s="103">
        <v>191.8</v>
      </c>
      <c r="AL41" s="6">
        <v>190.666666666667</v>
      </c>
      <c r="AM41" s="121">
        <v>181.30081300813012</v>
      </c>
      <c r="AN41" s="6">
        <v>239.2255892255892</v>
      </c>
      <c r="AO41" s="6">
        <v>239.2255892255892</v>
      </c>
      <c r="AP41" s="124">
        <v>215.38461538461539</v>
      </c>
      <c r="AQ41" s="124">
        <v>240.38461538461539</v>
      </c>
      <c r="AR41" s="124">
        <v>222.22222222222223</v>
      </c>
      <c r="AS41" s="124">
        <v>200.1</v>
      </c>
      <c r="AT41" s="135">
        <v>199.166666666667</v>
      </c>
      <c r="AU41" s="183">
        <v>195.14</v>
      </c>
      <c r="AV41" s="182">
        <f t="shared" si="0"/>
        <v>2.5103424393868297</v>
      </c>
      <c r="AW41" s="182">
        <f t="shared" si="1"/>
        <v>-2.0217573221759024</v>
      </c>
    </row>
    <row r="42" spans="1:49" ht="15" customHeight="1" thickBot="1" x14ac:dyDescent="0.2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49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103">
        <v>195</v>
      </c>
      <c r="AK42" s="103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124">
        <v>175</v>
      </c>
      <c r="AQ42" s="124">
        <v>216.666666666667</v>
      </c>
      <c r="AR42" s="124">
        <v>205.769230769231</v>
      </c>
      <c r="AS42" s="124">
        <v>192</v>
      </c>
      <c r="AT42" s="135">
        <v>191.5</v>
      </c>
      <c r="AU42" s="176">
        <v>184.642857142857</v>
      </c>
      <c r="AV42" s="182">
        <f t="shared" si="0"/>
        <v>-7.6785714285715017</v>
      </c>
      <c r="AW42" s="182">
        <f t="shared" si="1"/>
        <v>-3.5807534502052234</v>
      </c>
    </row>
    <row r="43" spans="1:49" ht="15" customHeight="1" thickBot="1" x14ac:dyDescent="0.2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42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103">
        <v>550</v>
      </c>
      <c r="AK43" s="103">
        <v>520</v>
      </c>
      <c r="AL43" s="6">
        <v>523.33333333333303</v>
      </c>
      <c r="AM43" s="121">
        <v>520.00000000000011</v>
      </c>
      <c r="AN43" s="6">
        <v>550.33333333333348</v>
      </c>
      <c r="AO43" s="6">
        <v>550.33333333333348</v>
      </c>
      <c r="AP43" s="124">
        <v>560.78431372549039</v>
      </c>
      <c r="AQ43" s="124">
        <v>528.62745098039215</v>
      </c>
      <c r="AR43" s="124">
        <v>529.52380952380997</v>
      </c>
      <c r="AS43" s="124">
        <v>520.6</v>
      </c>
      <c r="AT43" s="135">
        <v>521.28205128205104</v>
      </c>
      <c r="AU43" s="176">
        <v>523.33333333333303</v>
      </c>
      <c r="AV43" s="182">
        <f t="shared" si="0"/>
        <v>-5.9881646883762727</v>
      </c>
      <c r="AW43" s="182">
        <f t="shared" si="1"/>
        <v>0.3935071323167611</v>
      </c>
    </row>
    <row r="44" spans="1:49" ht="15" customHeight="1" thickBot="1" x14ac:dyDescent="0.2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42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103">
        <v>755</v>
      </c>
      <c r="AK44" s="103">
        <v>750</v>
      </c>
      <c r="AL44" s="6">
        <v>745.15243869999995</v>
      </c>
      <c r="AM44" s="121">
        <v>740</v>
      </c>
      <c r="AN44" s="6">
        <v>700</v>
      </c>
      <c r="AO44" s="6">
        <v>700</v>
      </c>
      <c r="AP44" s="124">
        <v>726.48</v>
      </c>
      <c r="AQ44" s="124">
        <v>750</v>
      </c>
      <c r="AR44" s="124">
        <v>752.68</v>
      </c>
      <c r="AS44" s="124">
        <v>752.875</v>
      </c>
      <c r="AT44" s="135">
        <v>752.98249999999996</v>
      </c>
      <c r="AU44" s="183">
        <v>755.03</v>
      </c>
      <c r="AV44" s="182">
        <f t="shared" si="0"/>
        <v>-3.5105431309904187</v>
      </c>
      <c r="AW44" s="182">
        <f t="shared" si="1"/>
        <v>0.27191867008861609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W44"/>
  <sheetViews>
    <sheetView workbookViewId="0">
      <pane xSplit="1" ySplit="1" topLeftCell="AR2" activePane="bottomRight" state="frozen"/>
      <selection activeCell="BB23" sqref="BB23"/>
      <selection pane="bottomLeft" activeCell="BB23" sqref="BB23"/>
      <selection pane="topRight" activeCell="BB23" sqref="BB23"/>
      <selection pane="bottomRight" activeCell="AY19" sqref="AY19"/>
    </sheetView>
  </sheetViews>
  <sheetFormatPr defaultRowHeight="15" customHeight="1" x14ac:dyDescent="0.2"/>
  <cols>
    <col min="1" max="1" width="34.30078125" customWidth="1"/>
    <col min="2" max="2" width="8.47265625" style="4" customWidth="1"/>
    <col min="3" max="13" width="9.14453125" style="4" customWidth="1"/>
    <col min="14" max="22" width="9.14453125" customWidth="1"/>
    <col min="23" max="23" width="11.296875" customWidth="1"/>
    <col min="24" max="24" width="9.14453125" customWidth="1"/>
    <col min="25" max="25" width="9.01171875" customWidth="1"/>
    <col min="26" max="26" width="10.0859375" customWidth="1"/>
    <col min="27" max="27" width="9.14453125" customWidth="1"/>
    <col min="28" max="28" width="12.5078125" customWidth="1"/>
    <col min="29" max="29" width="12.10546875" customWidth="1"/>
    <col min="30" max="30" width="12.375" customWidth="1"/>
    <col min="31" max="32" width="11.1640625" customWidth="1"/>
    <col min="37" max="37" width="11.02734375" customWidth="1"/>
    <col min="44" max="44" width="9.55078125" customWidth="1"/>
    <col min="45" max="45" width="9.55078125" bestFit="1" customWidth="1"/>
    <col min="47" max="47" width="9.953125" customWidth="1"/>
    <col min="48" max="48" width="8.33984375" customWidth="1"/>
    <col min="49" max="49" width="7.53125" customWidth="1"/>
  </cols>
  <sheetData>
    <row r="1" spans="1:4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thickBot="1" x14ac:dyDescent="0.25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54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42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103">
        <v>425</v>
      </c>
      <c r="AK2" s="103">
        <v>430</v>
      </c>
      <c r="AL2" s="6">
        <v>420</v>
      </c>
      <c r="AM2" s="121">
        <v>399.36</v>
      </c>
      <c r="AN2" s="6">
        <v>448.33333333333331</v>
      </c>
      <c r="AO2" s="6">
        <v>455.33333333333297</v>
      </c>
      <c r="AP2" s="124">
        <v>446.08695652173901</v>
      </c>
      <c r="AQ2" s="124">
        <v>457.91666666666669</v>
      </c>
      <c r="AR2" s="124">
        <v>443.75</v>
      </c>
      <c r="AS2" s="124">
        <v>441.33333333333297</v>
      </c>
      <c r="AT2" s="135">
        <v>442.71428571428601</v>
      </c>
      <c r="AU2" s="176">
        <v>443.6</v>
      </c>
      <c r="AV2" s="182">
        <f>(AU2-AI2)/AI2*100</f>
        <v>5.619047619047624</v>
      </c>
      <c r="AW2" s="182">
        <f>(AU2-AT2)/AT2*100</f>
        <v>0.20006453694734139</v>
      </c>
    </row>
    <row r="3" spans="1:49" ht="15" customHeight="1" thickBot="1" x14ac:dyDescent="0.2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42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102">
        <v>38.75</v>
      </c>
      <c r="AK3" s="103">
        <v>40</v>
      </c>
      <c r="AL3" s="6">
        <v>37</v>
      </c>
      <c r="AM3" s="121">
        <v>36.94</v>
      </c>
      <c r="AN3" s="6">
        <v>37.5</v>
      </c>
      <c r="AO3" s="6">
        <v>39.28</v>
      </c>
      <c r="AP3" s="124">
        <v>38.304347826087003</v>
      </c>
      <c r="AQ3" s="124">
        <v>45</v>
      </c>
      <c r="AR3" s="124">
        <v>44.444444444444443</v>
      </c>
      <c r="AS3" s="124">
        <v>43.45</v>
      </c>
      <c r="AT3" s="135">
        <v>43.5555555555556</v>
      </c>
      <c r="AU3" s="176">
        <v>42.3333333333333</v>
      </c>
      <c r="AV3" s="182">
        <f t="shared" ref="AV3:AV44" si="0">(AU3-AI3)/AI3*100</f>
        <v>10.755813953488349</v>
      </c>
      <c r="AW3" s="182">
        <f t="shared" ref="AW3:AW44" si="1">(AU3-AT3)/AT3*100</f>
        <v>-2.8061224489797665</v>
      </c>
    </row>
    <row r="4" spans="1:49" ht="15" customHeight="1" thickBot="1" x14ac:dyDescent="0.2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54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42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102">
        <v>249.08</v>
      </c>
      <c r="AK4" s="103">
        <v>246.3</v>
      </c>
      <c r="AL4" s="6">
        <v>201.49427679500499</v>
      </c>
      <c r="AM4" s="121">
        <v>196.82105905790101</v>
      </c>
      <c r="AN4" s="6">
        <v>127.53378378378378</v>
      </c>
      <c r="AO4" s="6">
        <v>130.89743589743588</v>
      </c>
      <c r="AP4" s="124">
        <v>135.80786212852399</v>
      </c>
      <c r="AQ4" s="124">
        <v>183.33333333333334</v>
      </c>
      <c r="AR4" s="124">
        <v>187.49999999999997</v>
      </c>
      <c r="AS4" s="124">
        <v>191.42006802721099</v>
      </c>
      <c r="AT4" s="135">
        <v>202.186028257457</v>
      </c>
      <c r="AU4" s="176">
        <v>209.56457160725455</v>
      </c>
      <c r="AV4" s="182">
        <f t="shared" si="0"/>
        <v>-15.106016389987156</v>
      </c>
      <c r="AW4" s="182">
        <f t="shared" si="1"/>
        <v>3.649383398739086</v>
      </c>
    </row>
    <row r="5" spans="1:49" ht="15" customHeight="1" thickBot="1" x14ac:dyDescent="0.2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42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102">
        <v>215.71</v>
      </c>
      <c r="AK5" s="103">
        <v>213.17</v>
      </c>
      <c r="AL5" s="6">
        <v>198.31413210445501</v>
      </c>
      <c r="AM5" s="121">
        <v>191.61449633234099</v>
      </c>
      <c r="AN5" s="6">
        <v>148.69281045751634</v>
      </c>
      <c r="AO5" s="6">
        <v>149.493212669683</v>
      </c>
      <c r="AP5" s="124">
        <v>150.84432896819899</v>
      </c>
      <c r="AQ5" s="124">
        <v>208.68055555555557</v>
      </c>
      <c r="AR5" s="124">
        <v>216.13547758284599</v>
      </c>
      <c r="AS5" s="124">
        <v>218.26988487702775</v>
      </c>
      <c r="AT5" s="135">
        <v>220.750571483654</v>
      </c>
      <c r="AU5" s="176">
        <v>244.82758620689657</v>
      </c>
      <c r="AV5" s="182">
        <f t="shared" si="0"/>
        <v>16.583454541812248</v>
      </c>
      <c r="AW5" s="182">
        <f t="shared" si="1"/>
        <v>10.906886700868817</v>
      </c>
    </row>
    <row r="6" spans="1:49" ht="15" customHeight="1" thickBot="1" x14ac:dyDescent="0.2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42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103">
        <v>1000</v>
      </c>
      <c r="AK6" s="103">
        <v>975</v>
      </c>
      <c r="AL6" s="6">
        <v>932.26286240992113</v>
      </c>
      <c r="AM6" s="121">
        <v>938.26</v>
      </c>
      <c r="AN6" s="6">
        <v>869.56521739130437</v>
      </c>
      <c r="AO6" s="6">
        <v>928.00145262753222</v>
      </c>
      <c r="AP6" s="124">
        <v>927.93879055891</v>
      </c>
      <c r="AQ6" s="124">
        <v>900</v>
      </c>
      <c r="AR6" s="124">
        <v>909.89</v>
      </c>
      <c r="AS6" s="124">
        <v>893.36970899470907</v>
      </c>
      <c r="AT6" s="135">
        <v>902.142857142857</v>
      </c>
      <c r="AU6" s="176">
        <v>930.55555555555554</v>
      </c>
      <c r="AV6" s="182">
        <f t="shared" si="0"/>
        <v>-2.8985507246376518</v>
      </c>
      <c r="AW6" s="182">
        <f t="shared" si="1"/>
        <v>3.1494677575437819</v>
      </c>
    </row>
    <row r="7" spans="1:49" ht="15" customHeight="1" thickBot="1" x14ac:dyDescent="0.2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42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103">
        <v>1200</v>
      </c>
      <c r="AK7" s="103">
        <v>1168.46</v>
      </c>
      <c r="AL7" s="6">
        <v>1191.8367346938776</v>
      </c>
      <c r="AM7" s="121">
        <v>1250</v>
      </c>
      <c r="AN7" s="6">
        <v>1200</v>
      </c>
      <c r="AO7" s="6">
        <v>1190.9090909090901</v>
      </c>
      <c r="AP7" s="124">
        <v>1180.3699999999999</v>
      </c>
      <c r="AQ7" s="124">
        <v>1150</v>
      </c>
      <c r="AR7" s="124">
        <v>1200</v>
      </c>
      <c r="AS7" s="124">
        <v>1122.2222222222222</v>
      </c>
      <c r="AT7" s="135">
        <v>1185.7142857142901</v>
      </c>
      <c r="AU7" s="176">
        <v>1189.1199999999999</v>
      </c>
      <c r="AV7" s="182">
        <f t="shared" si="0"/>
        <v>1.9245714285714126</v>
      </c>
      <c r="AW7" s="182">
        <f t="shared" si="1"/>
        <v>0.28722891566227049</v>
      </c>
    </row>
    <row r="8" spans="1:49" ht="15" customHeight="1" thickBot="1" x14ac:dyDescent="0.2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54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42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103">
        <v>250.63851320000001</v>
      </c>
      <c r="AK8" s="103">
        <v>245</v>
      </c>
      <c r="AL8" s="6">
        <v>250</v>
      </c>
      <c r="AM8" s="121">
        <v>287.5</v>
      </c>
      <c r="AN8" s="6">
        <v>330</v>
      </c>
      <c r="AO8" s="6">
        <v>308.33333333333331</v>
      </c>
      <c r="AP8" s="124">
        <v>300.01</v>
      </c>
      <c r="AQ8" s="124">
        <v>250</v>
      </c>
      <c r="AR8" s="124">
        <v>259.31</v>
      </c>
      <c r="AS8" s="124">
        <v>247.142857142857</v>
      </c>
      <c r="AT8" s="135">
        <v>250</v>
      </c>
      <c r="AU8" s="176">
        <v>250.3</v>
      </c>
      <c r="AV8" s="182">
        <f t="shared" si="0"/>
        <v>6.9658119658119704</v>
      </c>
      <c r="AW8" s="182">
        <f t="shared" si="1"/>
        <v>0.12000000000000455</v>
      </c>
    </row>
    <row r="9" spans="1:49" ht="15" customHeight="1" thickBot="1" x14ac:dyDescent="0.2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54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42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102">
        <v>245.56</v>
      </c>
      <c r="AK9" s="103">
        <v>241.17</v>
      </c>
      <c r="AL9" s="6">
        <v>243.163524</v>
      </c>
      <c r="AM9" s="121">
        <v>245.45454545454547</v>
      </c>
      <c r="AN9" s="6">
        <v>245</v>
      </c>
      <c r="AO9" s="6">
        <v>231.42857142857142</v>
      </c>
      <c r="AP9" s="124">
        <v>224.70588235294099</v>
      </c>
      <c r="AQ9" s="124">
        <v>175</v>
      </c>
      <c r="AR9" s="124">
        <v>195.5</v>
      </c>
      <c r="AS9" s="124">
        <v>206.470588235294</v>
      </c>
      <c r="AT9" s="135">
        <v>215.555555555556</v>
      </c>
      <c r="AU9" s="176">
        <v>216.92857142857099</v>
      </c>
      <c r="AV9" s="182">
        <f t="shared" si="0"/>
        <v>-9.6130952380954202</v>
      </c>
      <c r="AW9" s="182">
        <f t="shared" si="1"/>
        <v>0.63696612665643848</v>
      </c>
    </row>
    <row r="10" spans="1:49" ht="15" customHeight="1" thickBot="1" x14ac:dyDescent="0.2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102">
        <v>381.25</v>
      </c>
      <c r="AK10" s="103">
        <v>383.48</v>
      </c>
      <c r="AL10" s="17">
        <v>386.54784000000001</v>
      </c>
      <c r="AM10" s="121">
        <v>368.715277777778</v>
      </c>
      <c r="AN10" s="6">
        <v>312.7626442517527</v>
      </c>
      <c r="AO10" s="6">
        <v>320.3</v>
      </c>
      <c r="AP10" s="124">
        <v>324.48275862068999</v>
      </c>
      <c r="AQ10" s="124">
        <v>342.56170413004412</v>
      </c>
      <c r="AR10" s="124">
        <v>351.25</v>
      </c>
      <c r="AS10" s="124">
        <v>359.76190476190499</v>
      </c>
      <c r="AT10" s="135">
        <v>359.88</v>
      </c>
      <c r="AU10" s="176">
        <v>361.25</v>
      </c>
      <c r="AV10" s="182">
        <f t="shared" si="0"/>
        <v>47.219479445776628</v>
      </c>
      <c r="AW10" s="182">
        <f t="shared" si="1"/>
        <v>0.38068244970545867</v>
      </c>
    </row>
    <row r="11" spans="1:49" ht="15" customHeight="1" x14ac:dyDescent="0.2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82">
        <v>454.01089318999999</v>
      </c>
      <c r="AD11" s="82">
        <v>454.23789863659499</v>
      </c>
      <c r="AE11" s="83">
        <v>444.29</v>
      </c>
      <c r="AF11" s="83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130">
        <v>401.56</v>
      </c>
      <c r="AQ11" s="124">
        <v>423.77576769019424</v>
      </c>
      <c r="AR11" s="130">
        <v>411.89</v>
      </c>
      <c r="AS11" s="130">
        <v>404.36</v>
      </c>
      <c r="AT11" s="136">
        <v>400.13200000000001</v>
      </c>
      <c r="AU11" s="183">
        <v>398.15</v>
      </c>
      <c r="AV11" s="182">
        <f t="shared" si="0"/>
        <v>-9.6850620460448074</v>
      </c>
      <c r="AW11" s="182">
        <f t="shared" si="1"/>
        <v>-0.49533653894215607</v>
      </c>
    </row>
    <row r="12" spans="1:49" ht="15" customHeight="1" thickBot="1" x14ac:dyDescent="0.2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82">
        <v>731.91734707599994</v>
      </c>
      <c r="AD12" s="82">
        <v>732.35649748424544</v>
      </c>
      <c r="AE12" s="83">
        <v>701.21</v>
      </c>
      <c r="AF12" s="83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130">
        <v>611.89</v>
      </c>
      <c r="AQ12" s="124">
        <v>679.80416874780997</v>
      </c>
      <c r="AR12" s="130">
        <v>650.36900000000003</v>
      </c>
      <c r="AS12" s="130">
        <v>616.59</v>
      </c>
      <c r="AT12" s="136">
        <v>589.30999999999995</v>
      </c>
      <c r="AU12" s="183">
        <v>588.03</v>
      </c>
      <c r="AV12" s="182">
        <f t="shared" si="0"/>
        <v>-16.012846945047617</v>
      </c>
      <c r="AW12" s="182">
        <f t="shared" si="1"/>
        <v>-0.21720316980875479</v>
      </c>
    </row>
    <row r="13" spans="1:49" ht="15" customHeight="1" thickBot="1" x14ac:dyDescent="0.2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82">
        <v>154.95636807</v>
      </c>
      <c r="AD13" s="82">
        <v>155.03384625403498</v>
      </c>
      <c r="AE13" s="83">
        <v>161.32</v>
      </c>
      <c r="AF13" s="83">
        <v>162.34</v>
      </c>
      <c r="AG13" s="17">
        <v>150</v>
      </c>
      <c r="AH13" s="6">
        <v>159.02000000000001</v>
      </c>
      <c r="AI13" s="6">
        <v>155</v>
      </c>
      <c r="AJ13" s="103">
        <v>150</v>
      </c>
      <c r="AK13" s="103">
        <v>150</v>
      </c>
      <c r="AL13" s="17">
        <v>151.19999999999999</v>
      </c>
      <c r="AM13" s="121">
        <v>150</v>
      </c>
      <c r="AN13" s="6">
        <v>140</v>
      </c>
      <c r="AO13" s="6">
        <v>145.29</v>
      </c>
      <c r="AP13" s="124">
        <v>146</v>
      </c>
      <c r="AQ13" s="124">
        <v>146.49799999999999</v>
      </c>
      <c r="AR13" s="124">
        <v>150</v>
      </c>
      <c r="AS13" s="124">
        <v>149.35</v>
      </c>
      <c r="AT13" s="136">
        <v>148.03</v>
      </c>
      <c r="AU13" s="176">
        <v>150</v>
      </c>
      <c r="AV13" s="182">
        <f t="shared" si="0"/>
        <v>-3.225806451612903</v>
      </c>
      <c r="AW13" s="182">
        <f t="shared" si="1"/>
        <v>1.3308113220293176</v>
      </c>
    </row>
    <row r="14" spans="1:49" ht="15" customHeight="1" thickBot="1" x14ac:dyDescent="0.2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42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102">
        <v>181.67</v>
      </c>
      <c r="AK14" s="103">
        <v>180.29</v>
      </c>
      <c r="AL14" s="6">
        <v>187.14285714285714</v>
      </c>
      <c r="AM14" s="121">
        <v>184.28571428571399</v>
      </c>
      <c r="AN14" s="6">
        <v>176.58333333333334</v>
      </c>
      <c r="AO14" s="6">
        <v>177.59259259259301</v>
      </c>
      <c r="AP14" s="124">
        <v>177.39130434782601</v>
      </c>
      <c r="AQ14" s="124">
        <v>173.33333333333334</v>
      </c>
      <c r="AR14" s="124">
        <v>175.42857142857099</v>
      </c>
      <c r="AS14" s="124">
        <v>178.03</v>
      </c>
      <c r="AT14" s="135">
        <v>179.375</v>
      </c>
      <c r="AU14" s="176">
        <v>179.4</v>
      </c>
      <c r="AV14" s="182">
        <f t="shared" si="0"/>
        <v>-3.8928571428573102</v>
      </c>
      <c r="AW14" s="182">
        <f t="shared" si="1"/>
        <v>1.3937282229968326E-2</v>
      </c>
    </row>
    <row r="15" spans="1:49" ht="15" customHeight="1" thickBot="1" x14ac:dyDescent="0.2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42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103">
        <v>2205</v>
      </c>
      <c r="AK15" s="103">
        <v>2200.7483120000002</v>
      </c>
      <c r="AL15" s="17">
        <v>2211.7520535600001</v>
      </c>
      <c r="AM15" s="121">
        <v>2200</v>
      </c>
      <c r="AN15" s="6">
        <v>2250</v>
      </c>
      <c r="AO15" s="6">
        <v>2200.3000000000002</v>
      </c>
      <c r="AP15" s="124">
        <v>2197.3000000000002</v>
      </c>
      <c r="AQ15" s="124">
        <v>2211.8704107120002</v>
      </c>
      <c r="AR15" s="124">
        <v>2200.15</v>
      </c>
      <c r="AS15" s="130">
        <v>2180.1689999999999</v>
      </c>
      <c r="AT15" s="136">
        <v>2100.348</v>
      </c>
      <c r="AU15" s="176">
        <v>2000.15</v>
      </c>
      <c r="AV15" s="182">
        <f t="shared" si="0"/>
        <v>-9.0840909090909054</v>
      </c>
      <c r="AW15" s="182">
        <f t="shared" si="1"/>
        <v>-4.770542786243035</v>
      </c>
    </row>
    <row r="16" spans="1:49" ht="15" customHeight="1" thickBot="1" x14ac:dyDescent="0.2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54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42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102">
        <v>170.65</v>
      </c>
      <c r="AK16" s="103">
        <v>175.46</v>
      </c>
      <c r="AL16" s="6">
        <v>152.91101055806899</v>
      </c>
      <c r="AM16" s="121">
        <v>172.69230769230768</v>
      </c>
      <c r="AN16" s="6">
        <v>202.7777777777778</v>
      </c>
      <c r="AO16" s="6">
        <v>184.38530789277058</v>
      </c>
      <c r="AP16" s="124">
        <v>188.84164037286999</v>
      </c>
      <c r="AQ16" s="124">
        <v>184.166666666667</v>
      </c>
      <c r="AR16" s="124">
        <v>187.40842490842491</v>
      </c>
      <c r="AS16" s="124">
        <v>186.838143740318</v>
      </c>
      <c r="AT16" s="135">
        <v>194.063304054654</v>
      </c>
      <c r="AU16" s="176">
        <v>191.75990675990701</v>
      </c>
      <c r="AV16" s="182">
        <f t="shared" si="0"/>
        <v>20.343133674554561</v>
      </c>
      <c r="AW16" s="182">
        <f t="shared" si="1"/>
        <v>-1.1869308862732137</v>
      </c>
    </row>
    <row r="17" spans="1:49" ht="15" customHeight="1" thickBot="1" x14ac:dyDescent="0.2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54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42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102">
        <v>171.15</v>
      </c>
      <c r="AK17" s="103">
        <v>180.12</v>
      </c>
      <c r="AL17" s="6">
        <v>165</v>
      </c>
      <c r="AM17" s="121">
        <v>171.04895104895101</v>
      </c>
      <c r="AN17" s="6">
        <v>198.11534848672531</v>
      </c>
      <c r="AO17" s="6">
        <v>188.356346899225</v>
      </c>
      <c r="AP17" s="124">
        <v>196.0821187669265</v>
      </c>
      <c r="AQ17" s="124">
        <v>217.4603174603175</v>
      </c>
      <c r="AR17" s="124">
        <v>209.16666666666666</v>
      </c>
      <c r="AS17" s="124">
        <v>209.963203463203</v>
      </c>
      <c r="AT17" s="135">
        <v>218.915830546265</v>
      </c>
      <c r="AU17" s="176">
        <v>216.42857142857099</v>
      </c>
      <c r="AV17" s="182">
        <f t="shared" si="0"/>
        <v>55.984555984555669</v>
      </c>
      <c r="AW17" s="182">
        <f t="shared" si="1"/>
        <v>-1.1361714278439812</v>
      </c>
    </row>
    <row r="18" spans="1:49" ht="15" customHeight="1" thickBot="1" x14ac:dyDescent="0.2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103">
        <v>1000</v>
      </c>
      <c r="AK18" s="103">
        <v>975.63127999999995</v>
      </c>
      <c r="AL18" s="6">
        <v>955.63841249999996</v>
      </c>
      <c r="AM18" s="121">
        <v>908.33333333333303</v>
      </c>
      <c r="AN18" s="6">
        <v>876.49825783972096</v>
      </c>
      <c r="AO18" s="6">
        <v>815.07304116865873</v>
      </c>
      <c r="AP18" s="124">
        <v>833.33333333333337</v>
      </c>
      <c r="AQ18" s="124">
        <v>877.77527563500917</v>
      </c>
      <c r="AR18" s="124">
        <v>850</v>
      </c>
      <c r="AS18" s="124">
        <v>875</v>
      </c>
      <c r="AT18" s="136">
        <v>866.59</v>
      </c>
      <c r="AU18" s="176">
        <v>867.32142857142901</v>
      </c>
      <c r="AV18" s="182">
        <f t="shared" si="0"/>
        <v>-7.2893446426773849</v>
      </c>
      <c r="AW18" s="182">
        <f t="shared" si="1"/>
        <v>8.4403070821147036E-2</v>
      </c>
    </row>
    <row r="19" spans="1:49" ht="15" customHeight="1" thickBot="1" x14ac:dyDescent="0.2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42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103">
        <v>1700.472381</v>
      </c>
      <c r="AK19" s="103">
        <v>1725</v>
      </c>
      <c r="AL19" s="6">
        <v>1688.57142857142</v>
      </c>
      <c r="AM19" s="121">
        <v>1656.6666666666699</v>
      </c>
      <c r="AN19" s="6">
        <v>1652.38095238095</v>
      </c>
      <c r="AO19" s="6">
        <v>1574.7994652406401</v>
      </c>
      <c r="AP19" s="124">
        <v>1533.3333333333301</v>
      </c>
      <c r="AQ19" s="124">
        <v>1551.1503692386</v>
      </c>
      <c r="AR19" s="124">
        <v>1538.4615384615383</v>
      </c>
      <c r="AS19" s="124">
        <v>1500.12</v>
      </c>
      <c r="AT19" s="135">
        <v>1489.14</v>
      </c>
      <c r="AU19" s="176">
        <v>1433.3333333333301</v>
      </c>
      <c r="AV19" s="182">
        <f t="shared" si="0"/>
        <v>-15.603532875368037</v>
      </c>
      <c r="AW19" s="182">
        <f t="shared" si="1"/>
        <v>-3.747576901209424</v>
      </c>
    </row>
    <row r="20" spans="1:49" ht="15" customHeight="1" thickBot="1" x14ac:dyDescent="0.2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54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42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102">
        <v>150.88999999999999</v>
      </c>
      <c r="AK20" s="103">
        <v>169.18</v>
      </c>
      <c r="AL20" s="6">
        <v>170.06888580674999</v>
      </c>
      <c r="AM20" s="121">
        <v>168.18181818181819</v>
      </c>
      <c r="AN20" s="6">
        <v>203.333333333333</v>
      </c>
      <c r="AO20" s="6">
        <v>187.11538461538461</v>
      </c>
      <c r="AP20" s="124">
        <v>185.08627946127899</v>
      </c>
      <c r="AQ20" s="124">
        <v>165.43560606060606</v>
      </c>
      <c r="AR20" s="124">
        <v>170.94017094017099</v>
      </c>
      <c r="AS20" s="124">
        <v>166.05158730158701</v>
      </c>
      <c r="AT20" s="135">
        <v>153.31714708853599</v>
      </c>
      <c r="AU20" s="176">
        <v>200.888888888889</v>
      </c>
      <c r="AV20" s="182">
        <f t="shared" si="0"/>
        <v>67.407407407407504</v>
      </c>
      <c r="AW20" s="182">
        <f t="shared" si="1"/>
        <v>31.028324426674715</v>
      </c>
    </row>
    <row r="21" spans="1:49" ht="15" customHeight="1" thickBot="1" x14ac:dyDescent="0.2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54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42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102">
        <v>401.82</v>
      </c>
      <c r="AK21" s="103">
        <v>410.63</v>
      </c>
      <c r="AL21" s="6">
        <v>407.30681818181802</v>
      </c>
      <c r="AM21" s="121">
        <v>366.92193675889303</v>
      </c>
      <c r="AN21" s="6">
        <v>329.57445069690692</v>
      </c>
      <c r="AO21" s="6">
        <v>306.54761904761909</v>
      </c>
      <c r="AP21" s="124">
        <v>310.451926384589</v>
      </c>
      <c r="AQ21" s="124">
        <v>289.0625</v>
      </c>
      <c r="AR21" s="124">
        <v>303.36265641634299</v>
      </c>
      <c r="AS21" s="124">
        <v>307.96296296296299</v>
      </c>
      <c r="AT21" s="135">
        <v>313.321078431373</v>
      </c>
      <c r="AU21" s="176">
        <v>317.83518165806504</v>
      </c>
      <c r="AV21" s="182">
        <f t="shared" si="0"/>
        <v>-10.468962913221116</v>
      </c>
      <c r="AW21" s="182">
        <f t="shared" si="1"/>
        <v>1.4407275914189002</v>
      </c>
    </row>
    <row r="22" spans="1:49" ht="15" customHeight="1" thickBot="1" x14ac:dyDescent="0.2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54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42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102">
        <v>335.58</v>
      </c>
      <c r="AK22" s="103">
        <v>339.58</v>
      </c>
      <c r="AL22" s="6">
        <v>349.0234375</v>
      </c>
      <c r="AM22" s="121">
        <v>333.42803030303003</v>
      </c>
      <c r="AN22" s="6">
        <v>285.70499983647147</v>
      </c>
      <c r="AO22" s="6">
        <v>266.29715240060062</v>
      </c>
      <c r="AP22" s="124">
        <v>275.740949386588</v>
      </c>
      <c r="AQ22" s="124">
        <v>257.14285714285711</v>
      </c>
      <c r="AR22" s="124">
        <v>268.42179232804199</v>
      </c>
      <c r="AS22" s="124">
        <v>276.39136904761898</v>
      </c>
      <c r="AT22" s="135">
        <v>283.21820175438597</v>
      </c>
      <c r="AU22" s="176">
        <v>291.93608112259801</v>
      </c>
      <c r="AV22" s="182">
        <f t="shared" si="0"/>
        <v>4.4957623856730837</v>
      </c>
      <c r="AW22" s="182">
        <f t="shared" si="1"/>
        <v>3.078149396546344</v>
      </c>
    </row>
    <row r="23" spans="1:49" ht="15" customHeight="1" thickBot="1" x14ac:dyDescent="0.2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42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102">
        <v>419.58</v>
      </c>
      <c r="AK23" s="103">
        <v>420.58</v>
      </c>
      <c r="AL23" s="17">
        <v>420.83234799999997</v>
      </c>
      <c r="AM23" s="121">
        <v>375</v>
      </c>
      <c r="AN23" s="6">
        <v>334.68364197530872</v>
      </c>
      <c r="AO23" s="6">
        <v>333.33333333333331</v>
      </c>
      <c r="AP23" s="124">
        <v>336.89</v>
      </c>
      <c r="AQ23" s="124">
        <v>360.14786466172836</v>
      </c>
      <c r="AR23" s="124">
        <v>369.58333333333297</v>
      </c>
      <c r="AS23" s="124">
        <v>370.25</v>
      </c>
      <c r="AT23" s="135">
        <v>372.5</v>
      </c>
      <c r="AU23" s="176">
        <v>377.222222222222</v>
      </c>
      <c r="AV23" s="182">
        <f t="shared" si="0"/>
        <v>24.644609397982308</v>
      </c>
      <c r="AW23" s="182">
        <f t="shared" si="1"/>
        <v>1.2677106636837587</v>
      </c>
    </row>
    <row r="24" spans="1:49" ht="15" customHeight="1" thickBot="1" x14ac:dyDescent="0.2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54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42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102">
        <v>498.92</v>
      </c>
      <c r="AK24" s="103">
        <v>499.69</v>
      </c>
      <c r="AL24" s="6">
        <v>482.5</v>
      </c>
      <c r="AM24" s="121">
        <v>410.144230769231</v>
      </c>
      <c r="AN24" s="6">
        <v>351.47176894471841</v>
      </c>
      <c r="AO24" s="6">
        <v>384.82142857142856</v>
      </c>
      <c r="AP24" s="124">
        <v>390.89020131888788</v>
      </c>
      <c r="AQ24" s="124">
        <v>406.25</v>
      </c>
      <c r="AR24" s="124">
        <v>409.375</v>
      </c>
      <c r="AS24" s="124">
        <v>409.39</v>
      </c>
      <c r="AT24" s="135">
        <v>410.73529411764702</v>
      </c>
      <c r="AU24" s="176">
        <v>414.277777777778</v>
      </c>
      <c r="AV24" s="182">
        <f t="shared" si="0"/>
        <v>22.748971193415706</v>
      </c>
      <c r="AW24" s="182">
        <f t="shared" si="1"/>
        <v>0.86247364442859609</v>
      </c>
    </row>
    <row r="25" spans="1:49" ht="15" customHeight="1" thickBot="1" x14ac:dyDescent="0.2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54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42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102">
        <v>233.68</v>
      </c>
      <c r="AK25" s="103">
        <v>218.18</v>
      </c>
      <c r="AL25" s="6">
        <v>191.66666666666669</v>
      </c>
      <c r="AM25" s="121">
        <v>155</v>
      </c>
      <c r="AN25" s="6">
        <v>166.66666666666666</v>
      </c>
      <c r="AO25" s="6">
        <v>140.22556390977442</v>
      </c>
      <c r="AP25" s="124">
        <v>191.06227106227107</v>
      </c>
      <c r="AQ25" s="124">
        <v>142.85714285714286</v>
      </c>
      <c r="AR25" s="124">
        <v>162.5</v>
      </c>
      <c r="AS25" s="124">
        <v>155.416666666667</v>
      </c>
      <c r="AT25" s="135">
        <v>155.442176870748</v>
      </c>
      <c r="AU25" s="176">
        <v>136.710526315789</v>
      </c>
      <c r="AV25" s="182">
        <f t="shared" si="0"/>
        <v>-31.644736842105502</v>
      </c>
      <c r="AW25" s="182">
        <f t="shared" si="1"/>
        <v>-12.050558562708877</v>
      </c>
    </row>
    <row r="26" spans="1:49" ht="15" customHeight="1" thickBot="1" x14ac:dyDescent="0.2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54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42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102">
        <v>184.58</v>
      </c>
      <c r="AK26" s="103">
        <v>177.72</v>
      </c>
      <c r="AL26" s="6">
        <v>175.416225749559</v>
      </c>
      <c r="AM26" s="121">
        <v>151.224187228635</v>
      </c>
      <c r="AN26" s="6">
        <v>100</v>
      </c>
      <c r="AO26" s="6">
        <v>102.60416666666667</v>
      </c>
      <c r="AP26" s="124">
        <v>143.10812266626817</v>
      </c>
      <c r="AQ26" s="124">
        <v>127.272727272727</v>
      </c>
      <c r="AR26" s="124">
        <v>128.20238095238099</v>
      </c>
      <c r="AS26" s="124">
        <v>131.54002026342499</v>
      </c>
      <c r="AT26" s="135">
        <v>121.583825838027</v>
      </c>
      <c r="AU26" s="176">
        <v>122.408768852431</v>
      </c>
      <c r="AV26" s="182">
        <f t="shared" si="0"/>
        <v>-24.106411524315828</v>
      </c>
      <c r="AW26" s="182">
        <f t="shared" si="1"/>
        <v>0.67849733195843132</v>
      </c>
    </row>
    <row r="27" spans="1:49" ht="15" customHeight="1" thickBot="1" x14ac:dyDescent="0.25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83">
        <v>1481.02</v>
      </c>
      <c r="AF27" s="83">
        <v>1450.03</v>
      </c>
      <c r="AG27" s="17">
        <v>1433.33</v>
      </c>
      <c r="AH27" s="7">
        <v>1402.59</v>
      </c>
      <c r="AI27" s="6">
        <v>1388.9949999999999</v>
      </c>
      <c r="AJ27" s="103">
        <v>1550.314286</v>
      </c>
      <c r="AK27" s="103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130">
        <v>1444.258</v>
      </c>
      <c r="AQ27" s="124">
        <v>1498.3675104481872</v>
      </c>
      <c r="AR27" s="124">
        <v>1442.16</v>
      </c>
      <c r="AS27" s="130">
        <v>1409.56</v>
      </c>
      <c r="AT27" s="136">
        <v>1400.12</v>
      </c>
      <c r="AU27" s="176">
        <v>1399.2</v>
      </c>
      <c r="AV27" s="182">
        <f t="shared" si="0"/>
        <v>0.73470386862444825</v>
      </c>
      <c r="AW27" s="182">
        <f t="shared" si="1"/>
        <v>-6.5708653543970902E-2</v>
      </c>
    </row>
    <row r="28" spans="1:49" ht="15" customHeight="1" thickBot="1" x14ac:dyDescent="0.25">
      <c r="A28" s="3" t="s">
        <v>27</v>
      </c>
      <c r="B28" s="13">
        <v>859.95</v>
      </c>
      <c r="C28" s="16">
        <v>868.44</v>
      </c>
      <c r="D28" s="36">
        <v>869.42828399999996</v>
      </c>
      <c r="E28" s="16">
        <v>860</v>
      </c>
      <c r="F28" s="13">
        <v>876.501689208936</v>
      </c>
      <c r="G28" s="36">
        <v>877.35584106706597</v>
      </c>
      <c r="H28" s="16">
        <v>880.56</v>
      </c>
      <c r="I28" s="3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42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121">
        <v>943.27354260089999</v>
      </c>
      <c r="AN28" s="6">
        <v>953.81998953427524</v>
      </c>
      <c r="AO28" s="7">
        <v>950.18</v>
      </c>
      <c r="AP28" s="124">
        <v>966.07142857142901</v>
      </c>
      <c r="AQ28" s="124">
        <v>950</v>
      </c>
      <c r="AR28" s="130">
        <v>946.11</v>
      </c>
      <c r="AS28" s="124">
        <v>910.71428571428578</v>
      </c>
      <c r="AT28" s="136">
        <v>915.23</v>
      </c>
      <c r="AU28" s="183">
        <v>920.31399999999996</v>
      </c>
      <c r="AV28" s="182">
        <f t="shared" si="0"/>
        <v>0.39789090909090935</v>
      </c>
      <c r="AW28" s="182">
        <f t="shared" si="1"/>
        <v>0.55548878424002124</v>
      </c>
    </row>
    <row r="29" spans="1:49" ht="15" customHeight="1" thickBot="1" x14ac:dyDescent="0.2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55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42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103">
        <v>285.64218449999998</v>
      </c>
      <c r="AK29" s="103">
        <v>298.33</v>
      </c>
      <c r="AL29" s="6">
        <v>250.769230769231</v>
      </c>
      <c r="AM29" s="121">
        <v>222.22222222222223</v>
      </c>
      <c r="AN29" s="6">
        <v>255.55555555555554</v>
      </c>
      <c r="AO29" s="7">
        <v>273</v>
      </c>
      <c r="AP29" s="124">
        <v>211.13247863247901</v>
      </c>
      <c r="AQ29" s="124">
        <v>276.15384615384602</v>
      </c>
      <c r="AR29" s="124">
        <v>260.86956521739137</v>
      </c>
      <c r="AS29" s="124">
        <v>243.455634278003</v>
      </c>
      <c r="AT29" s="135">
        <v>219.98574868543901</v>
      </c>
      <c r="AU29" s="176">
        <v>200</v>
      </c>
      <c r="AV29" s="182">
        <f t="shared" si="0"/>
        <v>-16.117459714571204</v>
      </c>
      <c r="AW29" s="182">
        <f t="shared" si="1"/>
        <v>-9.0850197364452612</v>
      </c>
    </row>
    <row r="30" spans="1:49" ht="15" customHeight="1" thickBot="1" x14ac:dyDescent="0.2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54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42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102">
        <v>120.75</v>
      </c>
      <c r="AK30" s="103">
        <v>108.7</v>
      </c>
      <c r="AL30" s="6">
        <v>114.545454545455</v>
      </c>
      <c r="AM30" s="121">
        <v>103.13492063491999</v>
      </c>
      <c r="AN30" s="6">
        <v>144.44444444444446</v>
      </c>
      <c r="AO30" s="6">
        <v>117.97052154195012</v>
      </c>
      <c r="AP30" s="124">
        <v>119.539083125378</v>
      </c>
      <c r="AQ30" s="124">
        <v>161.36363636363635</v>
      </c>
      <c r="AR30" s="124">
        <v>167.83216783216793</v>
      </c>
      <c r="AS30" s="124">
        <v>164.75093984962399</v>
      </c>
      <c r="AT30" s="135">
        <v>157.01278700938701</v>
      </c>
      <c r="AU30" s="176">
        <v>147.97924297924303</v>
      </c>
      <c r="AV30" s="182">
        <f t="shared" si="0"/>
        <v>28.586287690691471</v>
      </c>
      <c r="AW30" s="182">
        <f t="shared" si="1"/>
        <v>-5.7533811113128737</v>
      </c>
    </row>
    <row r="31" spans="1:49" ht="15" customHeight="1" thickBot="1" x14ac:dyDescent="0.25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42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102">
        <v>703.33</v>
      </c>
      <c r="AK31" s="103">
        <v>750.14</v>
      </c>
      <c r="AL31" s="6">
        <v>745.5</v>
      </c>
      <c r="AM31" s="121">
        <v>731.56500000000005</v>
      </c>
      <c r="AN31" s="6">
        <v>653.36716950059986</v>
      </c>
      <c r="AO31" s="6">
        <v>610.86956521739103</v>
      </c>
      <c r="AP31" s="124">
        <v>567.53358340271802</v>
      </c>
      <c r="AQ31" s="124">
        <v>494.11764705882359</v>
      </c>
      <c r="AR31" s="124">
        <v>488.5</v>
      </c>
      <c r="AS31" s="124">
        <v>472.857142857143</v>
      </c>
      <c r="AT31" s="135">
        <v>459.183673469388</v>
      </c>
      <c r="AU31" s="176">
        <v>456.99134199134198</v>
      </c>
      <c r="AV31" s="182">
        <f t="shared" si="0"/>
        <v>-30.0823062371548</v>
      </c>
      <c r="AW31" s="182">
        <f t="shared" si="1"/>
        <v>-0.47744107744113179</v>
      </c>
    </row>
    <row r="32" spans="1:49" ht="15" customHeight="1" x14ac:dyDescent="0.2">
      <c r="A32" s="3" t="s">
        <v>31</v>
      </c>
      <c r="B32" s="13">
        <v>796.6</v>
      </c>
      <c r="C32" s="36">
        <v>798.08126000000004</v>
      </c>
      <c r="D32" s="36">
        <v>799.56414938600005</v>
      </c>
      <c r="E32" s="36">
        <v>801.04866995033001</v>
      </c>
      <c r="F32" s="13">
        <v>802.92530526324504</v>
      </c>
      <c r="G32" s="16">
        <v>800</v>
      </c>
      <c r="H32" s="36">
        <v>800.88000000000011</v>
      </c>
      <c r="I32" s="3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124">
        <v>1150</v>
      </c>
      <c r="AQ32" s="124">
        <v>1177.9728524431803</v>
      </c>
      <c r="AR32" s="130">
        <v>1158.79</v>
      </c>
      <c r="AS32" s="130">
        <v>1092.357</v>
      </c>
      <c r="AT32" s="136">
        <v>1000.02</v>
      </c>
      <c r="AU32" s="183">
        <v>999.02800000000002</v>
      </c>
      <c r="AV32" s="182">
        <f t="shared" si="0"/>
        <v>-12.769342039882167</v>
      </c>
      <c r="AW32" s="182">
        <f t="shared" si="1"/>
        <v>-9.9198016039675402E-2</v>
      </c>
    </row>
    <row r="33" spans="1:49" ht="15" customHeight="1" thickBot="1" x14ac:dyDescent="0.25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121">
        <v>800.88900000000001</v>
      </c>
      <c r="AN33" s="6">
        <v>779.87881606302665</v>
      </c>
      <c r="AO33" s="7">
        <v>800.1</v>
      </c>
      <c r="AP33" s="124">
        <v>803.59</v>
      </c>
      <c r="AQ33" s="124">
        <v>798.04394416498633</v>
      </c>
      <c r="AR33" s="130">
        <v>788.15</v>
      </c>
      <c r="AS33" s="124">
        <v>780.875</v>
      </c>
      <c r="AT33" s="135">
        <v>772.06349206349205</v>
      </c>
      <c r="AU33" s="183">
        <v>770.39</v>
      </c>
      <c r="AV33" s="182">
        <f t="shared" si="0"/>
        <v>-3.8896663000242944</v>
      </c>
      <c r="AW33" s="182">
        <f t="shared" si="1"/>
        <v>-0.21675575657894727</v>
      </c>
    </row>
    <row r="34" spans="1:49" ht="15" customHeight="1" thickBot="1" x14ac:dyDescent="0.2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102">
        <v>1928.33</v>
      </c>
      <c r="AK34" s="103">
        <v>1943.33</v>
      </c>
      <c r="AL34" s="6">
        <v>1910.5386231</v>
      </c>
      <c r="AM34" s="121">
        <v>1870</v>
      </c>
      <c r="AN34" s="6">
        <v>1850.76979289263</v>
      </c>
      <c r="AO34" s="6">
        <v>1795.63492063492</v>
      </c>
      <c r="AP34" s="124">
        <v>1763.13131313131</v>
      </c>
      <c r="AQ34" s="124">
        <v>1838.0149299517718</v>
      </c>
      <c r="AR34" s="124" t="s">
        <v>47</v>
      </c>
      <c r="AS34" s="124">
        <v>1543.58974358974</v>
      </c>
      <c r="AT34" s="135">
        <v>1447.2375</v>
      </c>
      <c r="AU34" s="176">
        <v>1371.3235294117649</v>
      </c>
      <c r="AV34" s="182">
        <f t="shared" si="0"/>
        <v>-23.815359477124172</v>
      </c>
      <c r="AW34" s="182">
        <f t="shared" si="1"/>
        <v>-5.2454397145067819</v>
      </c>
    </row>
    <row r="35" spans="1:49" ht="15" customHeight="1" x14ac:dyDescent="0.2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82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121">
        <v>1685.68085106383</v>
      </c>
      <c r="AN35" s="6">
        <v>1746.9943500700499</v>
      </c>
      <c r="AO35" s="7">
        <v>1659</v>
      </c>
      <c r="AP35" s="130">
        <v>1600.18</v>
      </c>
      <c r="AQ35" s="124">
        <v>1656.73582758564</v>
      </c>
      <c r="AR35" s="130">
        <v>1589.17</v>
      </c>
      <c r="AS35" s="124">
        <v>1566.6666666666699</v>
      </c>
      <c r="AT35" s="136">
        <v>1549.02</v>
      </c>
      <c r="AU35" s="183">
        <v>1500.3889999999999</v>
      </c>
      <c r="AV35" s="182">
        <f t="shared" si="0"/>
        <v>-7.9590818584132847</v>
      </c>
      <c r="AW35" s="182">
        <f t="shared" si="1"/>
        <v>-3.1394688254509355</v>
      </c>
    </row>
    <row r="36" spans="1:49" ht="15" customHeight="1" thickBot="1" x14ac:dyDescent="0.25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42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121">
        <v>888.36477987421381</v>
      </c>
      <c r="AN36" s="6">
        <v>914.57246376811997</v>
      </c>
      <c r="AO36" s="7">
        <v>900.17</v>
      </c>
      <c r="AP36" s="124">
        <v>908.60520094562605</v>
      </c>
      <c r="AQ36" s="124">
        <v>906.37955425759196</v>
      </c>
      <c r="AR36" s="130">
        <v>903.45</v>
      </c>
      <c r="AS36" s="130">
        <v>910.23</v>
      </c>
      <c r="AT36" s="136">
        <v>913.56</v>
      </c>
      <c r="AU36" s="183">
        <v>914.03899999999999</v>
      </c>
      <c r="AV36" s="182">
        <f t="shared" si="0"/>
        <v>-1.5843101505243478</v>
      </c>
      <c r="AW36" s="182">
        <f t="shared" si="1"/>
        <v>5.2432243092959616E-2</v>
      </c>
    </row>
    <row r="37" spans="1:49" ht="15" customHeight="1" thickBot="1" x14ac:dyDescent="0.2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42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102">
        <v>577.78</v>
      </c>
      <c r="AK37" s="103">
        <v>560</v>
      </c>
      <c r="AL37" s="6">
        <v>560.5797101449275</v>
      </c>
      <c r="AM37" s="121">
        <v>504.00000000000006</v>
      </c>
      <c r="AN37" s="6">
        <v>500.95238095238079</v>
      </c>
      <c r="AO37" s="6">
        <v>537.61904761904736</v>
      </c>
      <c r="AP37" s="124">
        <v>538.49</v>
      </c>
      <c r="AQ37" s="124">
        <v>553.33333333333303</v>
      </c>
      <c r="AR37" s="124">
        <v>552.6</v>
      </c>
      <c r="AS37" s="124">
        <v>550.37037037036998</v>
      </c>
      <c r="AT37" s="135">
        <v>554.32432432432404</v>
      </c>
      <c r="AU37" s="176">
        <v>546.66666666666697</v>
      </c>
      <c r="AV37" s="182">
        <f t="shared" si="0"/>
        <v>7.1118338982830025</v>
      </c>
      <c r="AW37" s="182">
        <f t="shared" si="1"/>
        <v>-1.3814399479927435</v>
      </c>
    </row>
    <row r="38" spans="1:49" ht="15" customHeight="1" thickBot="1" x14ac:dyDescent="0.2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42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102">
        <v>93.85</v>
      </c>
      <c r="AK38" s="103">
        <v>88.14</v>
      </c>
      <c r="AL38" s="6">
        <v>84.654377880184299</v>
      </c>
      <c r="AM38" s="121">
        <v>80.309139784946225</v>
      </c>
      <c r="AN38" s="6">
        <v>116.69685990338165</v>
      </c>
      <c r="AO38" s="6">
        <v>111.57594086021506</v>
      </c>
      <c r="AP38" s="124">
        <v>117.929531966043</v>
      </c>
      <c r="AQ38" s="124">
        <v>110.71428571428572</v>
      </c>
      <c r="AR38" s="124">
        <v>125.47619047619</v>
      </c>
      <c r="AS38" s="124">
        <v>127.649036906783</v>
      </c>
      <c r="AT38" s="135">
        <v>147.5</v>
      </c>
      <c r="AU38" s="176">
        <v>138.48861283643899</v>
      </c>
      <c r="AV38" s="182">
        <f t="shared" si="0"/>
        <v>47.4773577939822</v>
      </c>
      <c r="AW38" s="182">
        <f t="shared" si="1"/>
        <v>-6.1094150261430586</v>
      </c>
    </row>
    <row r="39" spans="1:49" ht="15" customHeight="1" thickBot="1" x14ac:dyDescent="0.2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103">
        <v>83.46</v>
      </c>
      <c r="AL39" s="6">
        <v>80.645161290322577</v>
      </c>
      <c r="AM39" s="121">
        <v>84.773185483870961</v>
      </c>
      <c r="AN39" s="6">
        <v>80</v>
      </c>
      <c r="AO39" s="6">
        <v>100</v>
      </c>
      <c r="AP39" s="124">
        <v>108.04193177418328</v>
      </c>
      <c r="AQ39" s="124">
        <v>90.692055709675373</v>
      </c>
      <c r="AR39" s="130">
        <v>118.49</v>
      </c>
      <c r="AS39" s="124">
        <v>124.829545454545</v>
      </c>
      <c r="AT39" s="135">
        <v>149.03225806451599</v>
      </c>
      <c r="AU39" s="183">
        <v>145.02000000000001</v>
      </c>
      <c r="AV39" s="182">
        <f t="shared" si="0"/>
        <v>62.414604099003249</v>
      </c>
      <c r="AW39" s="182">
        <f t="shared" si="1"/>
        <v>-2.6922077922076921</v>
      </c>
    </row>
    <row r="40" spans="1:49" ht="15" customHeight="1" thickBot="1" x14ac:dyDescent="0.2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42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102">
        <v>475.29</v>
      </c>
      <c r="AK40" s="103">
        <v>506.67</v>
      </c>
      <c r="AL40" s="6">
        <v>490.29824561403501</v>
      </c>
      <c r="AM40" s="121">
        <v>502.75362318840598</v>
      </c>
      <c r="AN40" s="6">
        <v>444.44444444444446</v>
      </c>
      <c r="AO40" s="6">
        <v>426.29629629629602</v>
      </c>
      <c r="AP40" s="124">
        <v>428.33333333333297</v>
      </c>
      <c r="AQ40" s="124">
        <v>450</v>
      </c>
      <c r="AR40" s="124">
        <v>458.51</v>
      </c>
      <c r="AS40" s="124">
        <v>453.33333333333297</v>
      </c>
      <c r="AT40" s="135">
        <v>462.47863247863302</v>
      </c>
      <c r="AU40" s="176">
        <v>467.142857142857</v>
      </c>
      <c r="AV40" s="182">
        <f t="shared" si="0"/>
        <v>2.1948452545026322</v>
      </c>
      <c r="AW40" s="182">
        <f t="shared" si="1"/>
        <v>1.008527602502689</v>
      </c>
    </row>
    <row r="41" spans="1:49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124">
        <v>190.434782608696</v>
      </c>
      <c r="AQ41" s="124">
        <v>200.23370585048329</v>
      </c>
      <c r="AR41" s="130">
        <v>198.01</v>
      </c>
      <c r="AS41" s="130">
        <v>195.03</v>
      </c>
      <c r="AT41" s="136">
        <v>192.03</v>
      </c>
      <c r="AU41" s="183">
        <v>190.45</v>
      </c>
      <c r="AV41" s="182">
        <f t="shared" si="0"/>
        <v>-12.844176645564803</v>
      </c>
      <c r="AW41" s="182">
        <f t="shared" si="1"/>
        <v>-0.82278810602510677</v>
      </c>
    </row>
    <row r="42" spans="1:49" ht="15" customHeight="1" thickBot="1" x14ac:dyDescent="0.2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42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130">
        <v>189.47</v>
      </c>
      <c r="AQ42" s="124">
        <v>195.53004013500058</v>
      </c>
      <c r="AR42" s="130">
        <v>194.72</v>
      </c>
      <c r="AS42" s="130">
        <v>190.48</v>
      </c>
      <c r="AT42" s="135">
        <v>183.92156862745099</v>
      </c>
      <c r="AU42" s="183">
        <v>181.06</v>
      </c>
      <c r="AV42" s="182">
        <f t="shared" si="0"/>
        <v>-9.4699999999999989</v>
      </c>
      <c r="AW42" s="182">
        <f t="shared" si="1"/>
        <v>-1.5558635394456355</v>
      </c>
    </row>
    <row r="43" spans="1:49" ht="15" customHeight="1" thickBot="1" x14ac:dyDescent="0.2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42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102">
        <v>471.11</v>
      </c>
      <c r="AK43" s="103">
        <v>481.48</v>
      </c>
      <c r="AL43" s="6">
        <v>497.77777777777766</v>
      </c>
      <c r="AM43" s="121">
        <v>481.90476190476193</v>
      </c>
      <c r="AN43" s="6">
        <v>503.33333333333297</v>
      </c>
      <c r="AO43" s="6">
        <v>510.27027027027037</v>
      </c>
      <c r="AP43" s="124">
        <v>498.66666666666657</v>
      </c>
      <c r="AQ43" s="124">
        <v>560.00000000000011</v>
      </c>
      <c r="AR43" s="124">
        <v>559.48</v>
      </c>
      <c r="AS43" s="124">
        <v>560.83333333333303</v>
      </c>
      <c r="AT43" s="136">
        <v>529.03</v>
      </c>
      <c r="AU43" s="176">
        <v>529.99999999999989</v>
      </c>
      <c r="AV43" s="182">
        <f t="shared" si="0"/>
        <v>25.525985457932972</v>
      </c>
      <c r="AW43" s="182">
        <f t="shared" si="1"/>
        <v>0.18335444114698859</v>
      </c>
    </row>
    <row r="44" spans="1:49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124">
        <v>668.12</v>
      </c>
      <c r="AQ44" s="124">
        <v>665.24025779670114</v>
      </c>
      <c r="AR44" s="130">
        <v>669.48199999999997</v>
      </c>
      <c r="AS44" s="130">
        <v>670.11</v>
      </c>
      <c r="AT44" s="136">
        <v>674.03689999999995</v>
      </c>
      <c r="AU44" s="183">
        <v>677.12</v>
      </c>
      <c r="AV44" s="182">
        <f t="shared" si="0"/>
        <v>3.3340018585836182</v>
      </c>
      <c r="AW44" s="182">
        <f t="shared" si="1"/>
        <v>0.45740819234081381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W63"/>
  <sheetViews>
    <sheetView workbookViewId="0">
      <pane xSplit="1" ySplit="1" topLeftCell="AR2" activePane="bottomRight" state="frozen"/>
      <selection activeCell="BB23" sqref="BB23"/>
      <selection pane="bottomLeft" activeCell="BB23" sqref="BB23"/>
      <selection pane="topRight" activeCell="BB23" sqref="BB23"/>
      <selection pane="bottomRight" activeCell="AV1" sqref="AV1:AW1"/>
    </sheetView>
  </sheetViews>
  <sheetFormatPr defaultRowHeight="15" customHeight="1" x14ac:dyDescent="0.2"/>
  <cols>
    <col min="1" max="1" width="26.90234375" customWidth="1"/>
    <col min="2" max="12" width="9.14453125" style="4"/>
    <col min="13" max="13" width="9.14453125" style="4" customWidth="1"/>
    <col min="14" max="18" width="9.14453125" customWidth="1"/>
    <col min="20" max="21" width="9.14453125" customWidth="1"/>
    <col min="22" max="22" width="11.02734375" customWidth="1"/>
    <col min="23" max="23" width="9.4140625" customWidth="1"/>
    <col min="24" max="24" width="9.14453125" customWidth="1"/>
    <col min="25" max="25" width="9.28125" customWidth="1"/>
    <col min="28" max="28" width="10.0859375" customWidth="1"/>
    <col min="29" max="29" width="12.375" customWidth="1"/>
    <col min="30" max="30" width="11.43359375" customWidth="1"/>
    <col min="31" max="31" width="10.7617187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156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42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05">
        <v>488</v>
      </c>
      <c r="AK2" s="6">
        <v>475.38461538461536</v>
      </c>
      <c r="AL2" s="6">
        <v>475.40173829000003</v>
      </c>
      <c r="AM2" s="121">
        <v>471.03</v>
      </c>
      <c r="AN2" s="6">
        <v>444.61538461538464</v>
      </c>
      <c r="AO2" s="6">
        <v>433.75</v>
      </c>
      <c r="AP2" s="124">
        <v>439</v>
      </c>
      <c r="AQ2" s="124">
        <v>451.42857142857099</v>
      </c>
      <c r="AR2" s="124">
        <v>452.55</v>
      </c>
      <c r="AS2" s="124">
        <v>450.52</v>
      </c>
      <c r="AT2" s="135">
        <v>451.56400000000002</v>
      </c>
      <c r="AU2" s="176">
        <v>450.51</v>
      </c>
      <c r="AV2" s="182">
        <f>(AU2-AI2)/AI2*100</f>
        <v>-4.237273724396533</v>
      </c>
      <c r="AW2" s="182">
        <f>(AU2-AT2)/AT2*100</f>
        <v>-0.23341098936142615</v>
      </c>
    </row>
    <row r="3" spans="1:49" ht="15" customHeight="1" x14ac:dyDescent="0.2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42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05">
        <v>42</v>
      </c>
      <c r="AK3" s="6">
        <v>40</v>
      </c>
      <c r="AL3" s="6">
        <v>40.104729499999998</v>
      </c>
      <c r="AM3" s="121">
        <v>40</v>
      </c>
      <c r="AN3" s="6">
        <v>40</v>
      </c>
      <c r="AO3" s="6">
        <v>41.92</v>
      </c>
      <c r="AP3" s="124">
        <v>42.090909090909101</v>
      </c>
      <c r="AQ3" s="124">
        <v>45.333333333333336</v>
      </c>
      <c r="AR3" s="124">
        <v>45.929411764705797</v>
      </c>
      <c r="AS3" s="124">
        <v>44.6666666666667</v>
      </c>
      <c r="AT3" s="135">
        <v>45.714285714285715</v>
      </c>
      <c r="AU3" s="176">
        <v>44.285714285714285</v>
      </c>
      <c r="AV3" s="182">
        <f t="shared" ref="AV3:AV44" si="0">(AU3-AI3)/AI3*100</f>
        <v>-1.8857303106230043</v>
      </c>
      <c r="AW3" s="182">
        <f t="shared" ref="AW3:AW44" si="1">(AU3-AT3)/AT3*100</f>
        <v>-3.125000000000004</v>
      </c>
    </row>
    <row r="4" spans="1:49" ht="15" customHeight="1" x14ac:dyDescent="0.2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156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42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05">
        <v>337.91666666666669</v>
      </c>
      <c r="AK4" s="6">
        <v>330.42572242572243</v>
      </c>
      <c r="AL4" s="6">
        <v>314.18518518518522</v>
      </c>
      <c r="AM4" s="121">
        <v>301.42583689458689</v>
      </c>
      <c r="AN4" s="6">
        <v>285.79036544553787</v>
      </c>
      <c r="AO4" s="6">
        <v>291.493420160087</v>
      </c>
      <c r="AP4" s="124">
        <v>294.24183518710902</v>
      </c>
      <c r="AQ4" s="124">
        <v>288.66781244193749</v>
      </c>
      <c r="AR4" s="124">
        <v>295.02659807088401</v>
      </c>
      <c r="AS4" s="124">
        <v>300.48273948273999</v>
      </c>
      <c r="AT4" s="135">
        <v>301.41462218611002</v>
      </c>
      <c r="AU4" s="176">
        <v>300.91002747252702</v>
      </c>
      <c r="AV4" s="182">
        <f t="shared" si="0"/>
        <v>-9.8444944338298033</v>
      </c>
      <c r="AW4" s="182">
        <f t="shared" si="1"/>
        <v>-0.16740883701104545</v>
      </c>
    </row>
    <row r="5" spans="1:49" ht="15" customHeight="1" x14ac:dyDescent="0.2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42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05">
        <v>282.08333333333337</v>
      </c>
      <c r="AK5" s="6">
        <v>283.18944671885845</v>
      </c>
      <c r="AL5" s="6">
        <v>241.35048717424192</v>
      </c>
      <c r="AM5" s="121">
        <v>224.641309004786</v>
      </c>
      <c r="AN5" s="6">
        <v>232.30545699511225</v>
      </c>
      <c r="AO5" s="6">
        <v>241.26170126170101</v>
      </c>
      <c r="AP5" s="124">
        <v>258.33568363774475</v>
      </c>
      <c r="AQ5" s="124">
        <v>269.83926831874595</v>
      </c>
      <c r="AR5" s="124">
        <v>285.143776274012</v>
      </c>
      <c r="AS5" s="124">
        <v>290.218364756185</v>
      </c>
      <c r="AT5" s="135">
        <v>291.989129210714</v>
      </c>
      <c r="AU5" s="176">
        <v>290.78825803825799</v>
      </c>
      <c r="AV5" s="182">
        <f t="shared" si="0"/>
        <v>-6.2988457005153196</v>
      </c>
      <c r="AW5" s="182">
        <f t="shared" si="1"/>
        <v>-0.41127256199644185</v>
      </c>
    </row>
    <row r="6" spans="1:49" ht="15" customHeight="1" x14ac:dyDescent="0.2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156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42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05">
        <v>1094.62962962963</v>
      </c>
      <c r="AK6" s="6">
        <v>1100.8762541806</v>
      </c>
      <c r="AL6" s="6">
        <v>1097.9187479187401</v>
      </c>
      <c r="AM6" s="121">
        <v>1048.58608058608</v>
      </c>
      <c r="AN6" s="6">
        <v>1096.3985594237699</v>
      </c>
      <c r="AO6" s="6">
        <v>1085.0094732853354</v>
      </c>
      <c r="AP6" s="124">
        <v>1094.8979591836701</v>
      </c>
      <c r="AQ6" s="124">
        <v>1157.12962962963</v>
      </c>
      <c r="AR6" s="124">
        <v>1105.144</v>
      </c>
      <c r="AS6" s="124">
        <v>1106.1579999999999</v>
      </c>
      <c r="AT6" s="135">
        <v>1154.87836438923</v>
      </c>
      <c r="AU6" s="176">
        <v>1150.165</v>
      </c>
      <c r="AV6" s="182">
        <f t="shared" si="0"/>
        <v>-3.2797138331162721</v>
      </c>
      <c r="AW6" s="182">
        <f t="shared" si="1"/>
        <v>-0.4081264776072544</v>
      </c>
    </row>
    <row r="7" spans="1:49" ht="15" customHeight="1" x14ac:dyDescent="0.2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156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42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05">
        <v>1332.6530612244899</v>
      </c>
      <c r="AK7" s="6">
        <v>1314.3793412941</v>
      </c>
      <c r="AL7" s="6">
        <v>1318.080993080993</v>
      </c>
      <c r="AM7" s="121">
        <v>1264.1244745592571</v>
      </c>
      <c r="AN7" s="6">
        <v>1240.4090859713592</v>
      </c>
      <c r="AO7" s="6">
        <v>1234.26501035197</v>
      </c>
      <c r="AP7" s="124">
        <v>1239.5399125833901</v>
      </c>
      <c r="AQ7" s="124">
        <v>1251.1111111111099</v>
      </c>
      <c r="AR7" s="124">
        <v>1288.8888888888901</v>
      </c>
      <c r="AS7" s="124">
        <v>1300.80676328502</v>
      </c>
      <c r="AT7" s="135">
        <v>1300.1500000000001</v>
      </c>
      <c r="AU7" s="176">
        <v>1300.162</v>
      </c>
      <c r="AV7" s="182">
        <f t="shared" si="0"/>
        <v>-2.1052148830817683</v>
      </c>
      <c r="AW7" s="182">
        <f t="shared" si="1"/>
        <v>9.2297042648491407E-4</v>
      </c>
    </row>
    <row r="8" spans="1:49" ht="15" customHeight="1" x14ac:dyDescent="0.2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156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42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05">
        <v>350</v>
      </c>
      <c r="AK8" s="6">
        <v>330</v>
      </c>
      <c r="AL8" s="6">
        <v>331.18181818181802</v>
      </c>
      <c r="AM8" s="121">
        <v>326.92307692307691</v>
      </c>
      <c r="AN8" s="6">
        <v>322.22222222222223</v>
      </c>
      <c r="AO8" s="6">
        <v>316.25</v>
      </c>
      <c r="AP8" s="124">
        <v>310</v>
      </c>
      <c r="AQ8" s="124">
        <v>333.33333333333331</v>
      </c>
      <c r="AR8" s="124">
        <v>327.77777777777777</v>
      </c>
      <c r="AS8" s="124">
        <v>307.5</v>
      </c>
      <c r="AT8" s="135">
        <v>295.35000000000002</v>
      </c>
      <c r="AU8" s="176">
        <v>295.555555555556</v>
      </c>
      <c r="AV8" s="182">
        <f t="shared" si="0"/>
        <v>-4.6594982078851617</v>
      </c>
      <c r="AW8" s="182">
        <f t="shared" si="1"/>
        <v>6.9597276301328906E-2</v>
      </c>
    </row>
    <row r="9" spans="1:49" ht="15" customHeight="1" x14ac:dyDescent="0.2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156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42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05">
        <v>378.57142857142901</v>
      </c>
      <c r="AK9" s="6">
        <v>360</v>
      </c>
      <c r="AL9" s="6">
        <v>360.21467909091001</v>
      </c>
      <c r="AM9" s="121">
        <v>313.63636363636363</v>
      </c>
      <c r="AN9" s="6">
        <v>294.44444444444446</v>
      </c>
      <c r="AO9" s="6">
        <v>307.14285714285717</v>
      </c>
      <c r="AP9" s="124">
        <v>300</v>
      </c>
      <c r="AQ9" s="124">
        <v>280</v>
      </c>
      <c r="AR9" s="124">
        <v>265</v>
      </c>
      <c r="AS9" s="124">
        <v>270.3</v>
      </c>
      <c r="AT9" s="135">
        <v>271.3</v>
      </c>
      <c r="AU9" s="176">
        <v>272.32499999999999</v>
      </c>
      <c r="AV9" s="182">
        <f t="shared" si="0"/>
        <v>-21.91397849462366</v>
      </c>
      <c r="AW9" s="182">
        <f t="shared" si="1"/>
        <v>0.37781054183559798</v>
      </c>
    </row>
    <row r="10" spans="1:49" ht="15" customHeight="1" x14ac:dyDescent="0.2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42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82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05">
        <v>333.33333333333297</v>
      </c>
      <c r="AK10" s="6">
        <v>353.435013262599</v>
      </c>
      <c r="AL10" s="6">
        <v>354.26417982999999</v>
      </c>
      <c r="AM10" s="121">
        <v>366.66666666666703</v>
      </c>
      <c r="AN10" s="6">
        <v>326.66666666666703</v>
      </c>
      <c r="AO10" s="6">
        <v>335.16129032258101</v>
      </c>
      <c r="AP10" s="124">
        <v>342.58064516129002</v>
      </c>
      <c r="AQ10" s="124">
        <v>333.33333333333331</v>
      </c>
      <c r="AR10" s="124">
        <v>333.33333333333331</v>
      </c>
      <c r="AS10" s="124">
        <v>334.12</v>
      </c>
      <c r="AT10" s="135">
        <v>335.4</v>
      </c>
      <c r="AU10" s="176">
        <v>336.5</v>
      </c>
      <c r="AV10" s="182">
        <f t="shared" si="0"/>
        <v>-6.0921496944157578</v>
      </c>
      <c r="AW10" s="182">
        <f t="shared" si="1"/>
        <v>0.32796660703638131</v>
      </c>
    </row>
    <row r="11" spans="1:49" ht="15" customHeight="1" x14ac:dyDescent="0.2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156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42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82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05">
        <v>850</v>
      </c>
      <c r="AK11" s="105">
        <v>850</v>
      </c>
      <c r="AL11" s="6">
        <v>848.64829099999997</v>
      </c>
      <c r="AM11" s="121">
        <v>795</v>
      </c>
      <c r="AN11" s="6">
        <v>800</v>
      </c>
      <c r="AO11" s="6">
        <v>711.03</v>
      </c>
      <c r="AP11" s="124">
        <v>689.15</v>
      </c>
      <c r="AQ11" s="124">
        <v>750</v>
      </c>
      <c r="AR11" s="124">
        <v>700.14499999999998</v>
      </c>
      <c r="AS11" s="124">
        <v>667.01</v>
      </c>
      <c r="AT11" s="135">
        <v>638.15</v>
      </c>
      <c r="AU11" s="176">
        <v>612.1</v>
      </c>
      <c r="AV11" s="182">
        <f t="shared" si="0"/>
        <v>-24.649313399028728</v>
      </c>
      <c r="AW11" s="182">
        <f t="shared" si="1"/>
        <v>-4.0821123560291399</v>
      </c>
    </row>
    <row r="12" spans="1:49" ht="15" customHeight="1" x14ac:dyDescent="0.2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156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42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82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05">
        <v>1033.3333333333301</v>
      </c>
      <c r="AK12" s="6">
        <v>1050</v>
      </c>
      <c r="AL12" s="6">
        <v>998.57433333332995</v>
      </c>
      <c r="AM12" s="121">
        <v>953.33333333333303</v>
      </c>
      <c r="AN12" s="6">
        <v>940</v>
      </c>
      <c r="AO12" s="6">
        <v>926.66666666666697</v>
      </c>
      <c r="AP12" s="124">
        <v>889.23</v>
      </c>
      <c r="AQ12" s="124">
        <v>925</v>
      </c>
      <c r="AR12" s="124">
        <v>871.12727272727204</v>
      </c>
      <c r="AS12" s="124" t="s">
        <v>46</v>
      </c>
      <c r="AT12" s="135">
        <v>766.66666666667004</v>
      </c>
      <c r="AU12" s="176">
        <v>757.14499999999998</v>
      </c>
      <c r="AV12" s="182">
        <f t="shared" si="0"/>
        <v>-24.285500000000003</v>
      </c>
      <c r="AW12" s="182">
        <f t="shared" si="1"/>
        <v>-1.2419565217395674</v>
      </c>
    </row>
    <row r="13" spans="1:49" ht="15" customHeight="1" x14ac:dyDescent="0.2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42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05">
        <v>160</v>
      </c>
      <c r="AK13" s="6">
        <v>170</v>
      </c>
      <c r="AL13" s="6">
        <v>169.37251900000001</v>
      </c>
      <c r="AM13" s="121">
        <v>160</v>
      </c>
      <c r="AN13" s="6">
        <v>140</v>
      </c>
      <c r="AO13" s="6">
        <v>145</v>
      </c>
      <c r="AP13" s="124">
        <v>143.33333333333334</v>
      </c>
      <c r="AQ13" s="124">
        <v>161.42857142857142</v>
      </c>
      <c r="AR13" s="124">
        <v>158</v>
      </c>
      <c r="AS13" s="124">
        <v>150</v>
      </c>
      <c r="AT13" s="135">
        <v>151.15799999999999</v>
      </c>
      <c r="AU13" s="176">
        <v>150</v>
      </c>
      <c r="AV13" s="182">
        <f t="shared" si="0"/>
        <v>-9.0909090909090917</v>
      </c>
      <c r="AW13" s="182">
        <f t="shared" si="1"/>
        <v>-0.76608581748897653</v>
      </c>
    </row>
    <row r="14" spans="1:49" ht="15" customHeight="1" x14ac:dyDescent="0.2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42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05">
        <v>177.77777777777777</v>
      </c>
      <c r="AK14" s="6">
        <v>186.42857142857142</v>
      </c>
      <c r="AL14" s="6">
        <v>184.777777777778</v>
      </c>
      <c r="AM14" s="121">
        <v>178.23529411764707</v>
      </c>
      <c r="AN14" s="6">
        <v>180</v>
      </c>
      <c r="AO14" s="6">
        <v>188.8235294117647</v>
      </c>
      <c r="AP14" s="124">
        <v>185.90909090909099</v>
      </c>
      <c r="AQ14" s="124">
        <v>182</v>
      </c>
      <c r="AR14" s="124">
        <v>182.666666666667</v>
      </c>
      <c r="AS14" s="124">
        <v>181.53846153846155</v>
      </c>
      <c r="AT14" s="135">
        <v>184.28571428571399</v>
      </c>
      <c r="AU14" s="176">
        <v>183.666666666667</v>
      </c>
      <c r="AV14" s="182">
        <f t="shared" si="0"/>
        <v>-1.7825311942957229</v>
      </c>
      <c r="AW14" s="182">
        <f t="shared" si="1"/>
        <v>-0.33591731266116065</v>
      </c>
    </row>
    <row r="15" spans="1:49" ht="15" customHeight="1" x14ac:dyDescent="0.2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156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42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05">
        <v>1900</v>
      </c>
      <c r="AK15" s="6">
        <v>1925.5</v>
      </c>
      <c r="AL15" s="6">
        <v>1975</v>
      </c>
      <c r="AM15" s="121">
        <v>1950</v>
      </c>
      <c r="AN15" s="6">
        <v>1920</v>
      </c>
      <c r="AO15" s="6">
        <v>1875</v>
      </c>
      <c r="AP15" s="124">
        <v>1830.23</v>
      </c>
      <c r="AQ15" s="124">
        <v>1900</v>
      </c>
      <c r="AR15" s="124">
        <v>1866.6666666666699</v>
      </c>
      <c r="AS15" s="124">
        <v>1833.3333333333301</v>
      </c>
      <c r="AT15" s="135">
        <v>1800.0119999999999</v>
      </c>
      <c r="AU15" s="176">
        <v>1788.2</v>
      </c>
      <c r="AV15" s="182">
        <f t="shared" si="0"/>
        <v>-3.3405405405405384</v>
      </c>
      <c r="AW15" s="182">
        <f t="shared" si="1"/>
        <v>-0.65621784743656697</v>
      </c>
    </row>
    <row r="16" spans="1:49" ht="15" customHeight="1" x14ac:dyDescent="0.2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156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42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05">
        <v>173.51983855743251</v>
      </c>
      <c r="AK16" s="6">
        <v>183.60688183996501</v>
      </c>
      <c r="AL16" s="6">
        <v>182.12930474333999</v>
      </c>
      <c r="AM16" s="121">
        <v>147.70303655752573</v>
      </c>
      <c r="AN16" s="6">
        <v>151.72577663635403</v>
      </c>
      <c r="AO16" s="6">
        <v>159.60222526012001</v>
      </c>
      <c r="AP16" s="124">
        <v>167.34607231088501</v>
      </c>
      <c r="AQ16" s="124">
        <v>192.41698522400279</v>
      </c>
      <c r="AR16" s="124">
        <v>203.06152403406404</v>
      </c>
      <c r="AS16" s="124">
        <v>200.946188314609</v>
      </c>
      <c r="AT16" s="135">
        <v>206.29875082964301</v>
      </c>
      <c r="AU16" s="176">
        <v>212.97633287764901</v>
      </c>
      <c r="AV16" s="182">
        <f t="shared" si="0"/>
        <v>44.40319421423969</v>
      </c>
      <c r="AW16" s="182">
        <f t="shared" si="1"/>
        <v>3.2368504516637633</v>
      </c>
    </row>
    <row r="17" spans="1:49" ht="15" customHeight="1" x14ac:dyDescent="0.2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156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42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05">
        <v>177.25279106858054</v>
      </c>
      <c r="AK17" s="6">
        <v>209.6046740783583</v>
      </c>
      <c r="AL17" s="6">
        <v>207.80226893346301</v>
      </c>
      <c r="AM17" s="121">
        <v>150.62909799751907</v>
      </c>
      <c r="AN17" s="6">
        <v>147.46912413205806</v>
      </c>
      <c r="AO17" s="6">
        <v>146.568901592825</v>
      </c>
      <c r="AP17" s="124">
        <v>153.15478757628699</v>
      </c>
      <c r="AQ17" s="124">
        <v>222.36760104036992</v>
      </c>
      <c r="AR17" s="124">
        <v>240.37668184255884</v>
      </c>
      <c r="AS17" s="124">
        <v>232.01792359687099</v>
      </c>
      <c r="AT17" s="135">
        <v>233.12169142832801</v>
      </c>
      <c r="AU17" s="176">
        <v>236.91235664919901</v>
      </c>
      <c r="AV17" s="182">
        <f t="shared" si="0"/>
        <v>51.645965850520149</v>
      </c>
      <c r="AW17" s="182">
        <f t="shared" si="1"/>
        <v>1.6260456921214579</v>
      </c>
    </row>
    <row r="18" spans="1:49" ht="15" customHeight="1" x14ac:dyDescent="0.2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156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42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05">
        <v>1131.7829457364342</v>
      </c>
      <c r="AK18" s="6">
        <v>1150</v>
      </c>
      <c r="AL18" s="6">
        <v>1146.1172161172201</v>
      </c>
      <c r="AM18" s="121">
        <v>1106.26180836707</v>
      </c>
      <c r="AN18" s="6">
        <v>1138.4615384615399</v>
      </c>
      <c r="AO18" s="6">
        <v>1053.8461538461499</v>
      </c>
      <c r="AP18" s="124">
        <v>1028.8461538461499</v>
      </c>
      <c r="AQ18" s="124">
        <v>1096.6450216450201</v>
      </c>
      <c r="AR18" s="124">
        <v>1070.31039136302</v>
      </c>
      <c r="AS18" s="124">
        <v>1000.13</v>
      </c>
      <c r="AT18" s="135">
        <v>922.22222222222001</v>
      </c>
      <c r="AU18" s="176">
        <v>920.13250000000005</v>
      </c>
      <c r="AV18" s="182">
        <f t="shared" si="0"/>
        <v>-23.955991735537186</v>
      </c>
      <c r="AW18" s="182">
        <f t="shared" si="1"/>
        <v>-0.22659638554192407</v>
      </c>
    </row>
    <row r="19" spans="1:49" ht="15" customHeight="1" x14ac:dyDescent="0.2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156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42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05">
        <v>1582.42933537051</v>
      </c>
      <c r="AK19" s="6">
        <v>1557.0370370369999</v>
      </c>
      <c r="AL19" s="6">
        <v>1603.9393939393899</v>
      </c>
      <c r="AM19" s="121">
        <v>1580.9523809523801</v>
      </c>
      <c r="AN19" s="6">
        <v>1567.5865800865799</v>
      </c>
      <c r="AO19" s="6">
        <v>1546.2121212121201</v>
      </c>
      <c r="AP19" s="124">
        <v>1507.61817547532</v>
      </c>
      <c r="AQ19" s="124">
        <v>1479.5977011494253</v>
      </c>
      <c r="AR19" s="124">
        <v>1465.3571428571399</v>
      </c>
      <c r="AS19" s="124">
        <v>1421.2121212121201</v>
      </c>
      <c r="AT19" s="135">
        <v>1427.27272727273</v>
      </c>
      <c r="AU19" s="176">
        <v>1374.1678691678701</v>
      </c>
      <c r="AV19" s="182">
        <f t="shared" si="0"/>
        <v>-9.3345785894840834</v>
      </c>
      <c r="AW19" s="182">
        <f t="shared" si="1"/>
        <v>-3.7207225423787111</v>
      </c>
    </row>
    <row r="20" spans="1:49" ht="15" customHeight="1" x14ac:dyDescent="0.2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156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42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05">
        <v>226.76366843033512</v>
      </c>
      <c r="AK20" s="6">
        <v>206.30584000149219</v>
      </c>
      <c r="AL20" s="6">
        <v>200.660184114131</v>
      </c>
      <c r="AM20" s="121">
        <v>216.36696636696641</v>
      </c>
      <c r="AN20" s="6">
        <v>203.87188400468503</v>
      </c>
      <c r="AO20" s="6">
        <v>158.65079365079399</v>
      </c>
      <c r="AP20" s="124">
        <v>126.102239068746</v>
      </c>
      <c r="AQ20" s="124">
        <v>127.06228956229</v>
      </c>
      <c r="AR20" s="124">
        <v>140.73395740062401</v>
      </c>
      <c r="AS20" s="124">
        <v>136.50793650793699</v>
      </c>
      <c r="AT20" s="135">
        <v>136.742744435052</v>
      </c>
      <c r="AU20" s="176">
        <v>138.67550164720001</v>
      </c>
      <c r="AV20" s="182">
        <f t="shared" si="0"/>
        <v>-33.053629325534153</v>
      </c>
      <c r="AW20" s="182">
        <f t="shared" si="1"/>
        <v>1.4134257873301617</v>
      </c>
    </row>
    <row r="21" spans="1:49" ht="15" customHeight="1" x14ac:dyDescent="0.2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156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42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05">
        <v>403.54838709677398</v>
      </c>
      <c r="AK21" s="6">
        <v>382.603686635945</v>
      </c>
      <c r="AL21" s="6">
        <v>381.181034482759</v>
      </c>
      <c r="AM21" s="121">
        <v>383.80952380952402</v>
      </c>
      <c r="AN21" s="6">
        <v>333.33333333333331</v>
      </c>
      <c r="AO21" s="6">
        <v>369.35483870967738</v>
      </c>
      <c r="AP21" s="124">
        <v>387.09677419354836</v>
      </c>
      <c r="AQ21" s="124">
        <v>354.83870967741933</v>
      </c>
      <c r="AR21" s="124">
        <v>387.09677419354836</v>
      </c>
      <c r="AS21" s="124">
        <v>390.50691244239601</v>
      </c>
      <c r="AT21" s="135">
        <v>388.06451612903197</v>
      </c>
      <c r="AU21" s="176">
        <v>387.52688172043003</v>
      </c>
      <c r="AV21" s="182">
        <f t="shared" si="0"/>
        <v>22.981460988362798</v>
      </c>
      <c r="AW21" s="182">
        <f t="shared" si="1"/>
        <v>-0.13854253255744248</v>
      </c>
    </row>
    <row r="22" spans="1:49" ht="15" customHeight="1" x14ac:dyDescent="0.2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156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42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05">
        <v>349.50396825396825</v>
      </c>
      <c r="AK22" s="6">
        <v>348.21757641206</v>
      </c>
      <c r="AL22" s="6">
        <v>346.11171628168103</v>
      </c>
      <c r="AM22" s="121">
        <v>351.48</v>
      </c>
      <c r="AN22" s="6">
        <v>296.300987075965</v>
      </c>
      <c r="AO22" s="6">
        <v>297.40251291773541</v>
      </c>
      <c r="AP22" s="124">
        <v>300.05947298293898</v>
      </c>
      <c r="AQ22" s="124">
        <v>329.59256978653531</v>
      </c>
      <c r="AR22" s="124">
        <v>380.15286885674544</v>
      </c>
      <c r="AS22" s="124">
        <v>385.98978055896498</v>
      </c>
      <c r="AT22" s="135">
        <v>377.77731239083897</v>
      </c>
      <c r="AU22" s="176">
        <v>371.32268193901803</v>
      </c>
      <c r="AV22" s="182">
        <f t="shared" si="0"/>
        <v>18.854318815803087</v>
      </c>
      <c r="AW22" s="182">
        <f t="shared" si="1"/>
        <v>-1.7085807538233391</v>
      </c>
    </row>
    <row r="23" spans="1:49" ht="15" customHeight="1" x14ac:dyDescent="0.2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156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42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05">
        <v>408.33333333333331</v>
      </c>
      <c r="AK23" s="6">
        <v>392.58064516129002</v>
      </c>
      <c r="AL23" s="6">
        <v>392.16129032258101</v>
      </c>
      <c r="AM23" s="121">
        <v>400.11</v>
      </c>
      <c r="AN23" s="6">
        <v>400</v>
      </c>
      <c r="AO23" s="6">
        <v>383.33333333333297</v>
      </c>
      <c r="AP23" s="124">
        <v>362.58064516129002</v>
      </c>
      <c r="AQ23" s="124">
        <v>338.70967741935482</v>
      </c>
      <c r="AR23" s="124">
        <v>387.09677419354836</v>
      </c>
      <c r="AS23" s="124">
        <v>383.87096774193498</v>
      </c>
      <c r="AT23" s="135">
        <v>379.35483870967698</v>
      </c>
      <c r="AU23" s="176">
        <v>374.731182795699</v>
      </c>
      <c r="AV23" s="182">
        <f t="shared" si="0"/>
        <v>5.063835701264189</v>
      </c>
      <c r="AW23" s="182">
        <f t="shared" si="1"/>
        <v>-1.2188208616778713</v>
      </c>
    </row>
    <row r="24" spans="1:49" ht="15" customHeight="1" x14ac:dyDescent="0.2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156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42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05">
        <v>482.39247311827961</v>
      </c>
      <c r="AK24" s="6">
        <v>480.97653958944301</v>
      </c>
      <c r="AL24" s="6">
        <v>480.41383840199501</v>
      </c>
      <c r="AM24" s="121">
        <v>474.53377512028533</v>
      </c>
      <c r="AN24" s="6">
        <v>472.68240629585176</v>
      </c>
      <c r="AO24" s="6">
        <v>449.24641549602001</v>
      </c>
      <c r="AP24" s="124">
        <v>422.40300527748599</v>
      </c>
      <c r="AQ24" s="124">
        <v>502.55102040816325</v>
      </c>
      <c r="AR24" s="124">
        <v>500.08371735791098</v>
      </c>
      <c r="AS24" s="124">
        <v>498.62030728833997</v>
      </c>
      <c r="AT24" s="135">
        <v>490.82949308755798</v>
      </c>
      <c r="AU24" s="176">
        <v>490.05376344086</v>
      </c>
      <c r="AV24" s="182">
        <f t="shared" si="0"/>
        <v>21.622555640150892</v>
      </c>
      <c r="AW24" s="182">
        <f t="shared" si="1"/>
        <v>-0.15804462804756553</v>
      </c>
    </row>
    <row r="25" spans="1:49" ht="15" customHeight="1" x14ac:dyDescent="0.2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156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42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05">
        <v>211.349789915966</v>
      </c>
      <c r="AK25" s="6">
        <v>226.60081927507801</v>
      </c>
      <c r="AL25" s="6">
        <v>230.186686939601</v>
      </c>
      <c r="AM25" s="121">
        <v>197.86531669523995</v>
      </c>
      <c r="AN25" s="6">
        <v>215.981189332127</v>
      </c>
      <c r="AO25" s="6">
        <v>219.0972222222222</v>
      </c>
      <c r="AP25" s="124">
        <v>201.775176898279</v>
      </c>
      <c r="AQ25" s="124">
        <v>217.29661950250184</v>
      </c>
      <c r="AR25" s="124">
        <v>200.369741753825</v>
      </c>
      <c r="AS25" s="124">
        <v>179.458041958042</v>
      </c>
      <c r="AT25" s="135">
        <v>142.52202330207399</v>
      </c>
      <c r="AU25" s="176">
        <v>200.11062696683601</v>
      </c>
      <c r="AV25" s="182">
        <f t="shared" si="0"/>
        <v>-20.637473317468544</v>
      </c>
      <c r="AW25" s="182">
        <f t="shared" si="1"/>
        <v>40.406810351480594</v>
      </c>
    </row>
    <row r="26" spans="1:49" ht="15" customHeight="1" x14ac:dyDescent="0.2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156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42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05">
        <v>208.636363636364</v>
      </c>
      <c r="AK26" s="6">
        <v>184.01192061489601</v>
      </c>
      <c r="AL26" s="6">
        <v>185.92592592592601</v>
      </c>
      <c r="AM26" s="121">
        <v>168.62745098039201</v>
      </c>
      <c r="AN26" s="6">
        <v>187.96707708366145</v>
      </c>
      <c r="AO26" s="6">
        <v>144.34319671289484</v>
      </c>
      <c r="AP26" s="124">
        <v>164.972693819575</v>
      </c>
      <c r="AQ26" s="124">
        <v>193.29532700744826</v>
      </c>
      <c r="AR26" s="124">
        <v>183.22214531492099</v>
      </c>
      <c r="AS26" s="124">
        <v>173.37194337194299</v>
      </c>
      <c r="AT26" s="135">
        <v>167.68533925955217</v>
      </c>
      <c r="AU26" s="176">
        <v>123.426573426573</v>
      </c>
      <c r="AV26" s="182">
        <f t="shared" si="0"/>
        <v>-11.16475898439206</v>
      </c>
      <c r="AW26" s="182">
        <f t="shared" si="1"/>
        <v>-26.393938807299737</v>
      </c>
    </row>
    <row r="27" spans="1:49" ht="15" customHeight="1" x14ac:dyDescent="0.2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156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42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05">
        <v>1461.1111111111099</v>
      </c>
      <c r="AK27" s="6">
        <v>1463.6363636363601</v>
      </c>
      <c r="AL27" s="6">
        <v>1501.8181818181799</v>
      </c>
      <c r="AM27" s="121">
        <v>1495.84510727368</v>
      </c>
      <c r="AN27" s="6">
        <v>1464.2857142857099</v>
      </c>
      <c r="AO27" s="6">
        <v>1487.87878787878</v>
      </c>
      <c r="AP27" s="124">
        <v>1441.5584415584401</v>
      </c>
      <c r="AQ27" s="124">
        <v>1454.5977011494253</v>
      </c>
      <c r="AR27" s="124">
        <v>1483.3333333333301</v>
      </c>
      <c r="AS27" s="124">
        <v>1416.6666666666699</v>
      </c>
      <c r="AT27" s="135">
        <v>1433.3333333333301</v>
      </c>
      <c r="AU27" s="176">
        <v>1412.5</v>
      </c>
      <c r="AV27" s="182">
        <f t="shared" si="0"/>
        <v>-0.18091105677497391</v>
      </c>
      <c r="AW27" s="182">
        <f t="shared" si="1"/>
        <v>-1.4534883720927991</v>
      </c>
    </row>
    <row r="28" spans="1:49" ht="15" customHeight="1" x14ac:dyDescent="0.2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156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42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05">
        <v>1056.1111111111099</v>
      </c>
      <c r="AK28" s="6">
        <v>1046.1031802479099</v>
      </c>
      <c r="AL28" s="6">
        <v>1065.7142857142801</v>
      </c>
      <c r="AM28" s="121">
        <v>1022.44444444444</v>
      </c>
      <c r="AN28" s="6">
        <v>980.04856254856202</v>
      </c>
      <c r="AO28" s="6">
        <v>949.20634920634905</v>
      </c>
      <c r="AP28" s="124">
        <v>925</v>
      </c>
      <c r="AQ28" s="124">
        <v>966.56814449917999</v>
      </c>
      <c r="AR28" s="124">
        <v>957.85714285714005</v>
      </c>
      <c r="AS28" s="124">
        <v>951.15499999999997</v>
      </c>
      <c r="AT28" s="135">
        <v>959.82905982906004</v>
      </c>
      <c r="AU28" s="176">
        <v>962.85714285714005</v>
      </c>
      <c r="AV28" s="182">
        <f t="shared" si="0"/>
        <v>-5.2039381153311952</v>
      </c>
      <c r="AW28" s="182">
        <f t="shared" si="1"/>
        <v>0.31548149090415001</v>
      </c>
    </row>
    <row r="29" spans="1:49" ht="15" customHeight="1" x14ac:dyDescent="0.2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156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42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05">
        <v>307.89321789321798</v>
      </c>
      <c r="AK29" s="6">
        <v>275.24470363127699</v>
      </c>
      <c r="AL29" s="6">
        <v>286.79835570591899</v>
      </c>
      <c r="AM29" s="121">
        <v>261.86111111111097</v>
      </c>
      <c r="AN29" s="6">
        <v>302.987382987383</v>
      </c>
      <c r="AO29" s="6">
        <v>268.75145926870101</v>
      </c>
      <c r="AP29" s="124">
        <v>210.96431346431299</v>
      </c>
      <c r="AQ29" s="124">
        <v>257.34299516908197</v>
      </c>
      <c r="AR29" s="124">
        <v>235.23809523809501</v>
      </c>
      <c r="AS29" s="124">
        <v>202.32804232804199</v>
      </c>
      <c r="AT29" s="135">
        <v>192.49611499611501</v>
      </c>
      <c r="AU29" s="176">
        <v>183.363636363636</v>
      </c>
      <c r="AV29" s="182">
        <f t="shared" si="0"/>
        <v>-29.524766785911478</v>
      </c>
      <c r="AW29" s="182">
        <f t="shared" si="1"/>
        <v>-4.7442404916396983</v>
      </c>
    </row>
    <row r="30" spans="1:49" ht="15" customHeight="1" x14ac:dyDescent="0.2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156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42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05">
        <v>180.58608058608061</v>
      </c>
      <c r="AK30" s="6">
        <v>210.40320411117276</v>
      </c>
      <c r="AL30" s="6">
        <v>230.66856971153845</v>
      </c>
      <c r="AM30" s="121">
        <v>202.90178571428572</v>
      </c>
      <c r="AN30" s="6">
        <v>211.98292448292446</v>
      </c>
      <c r="AO30" s="6">
        <v>183.97230431046901</v>
      </c>
      <c r="AP30" s="124">
        <v>203.75457875457874</v>
      </c>
      <c r="AQ30" s="124">
        <v>282.82828282828285</v>
      </c>
      <c r="AR30" s="124">
        <v>284.93965683439399</v>
      </c>
      <c r="AS30" s="124">
        <v>263.26530612244898</v>
      </c>
      <c r="AT30" s="135">
        <v>209.26739926739901</v>
      </c>
      <c r="AU30" s="176">
        <v>173.60269360269399</v>
      </c>
      <c r="AV30" s="182">
        <f t="shared" si="0"/>
        <v>1.3060742186852508</v>
      </c>
      <c r="AW30" s="182">
        <f t="shared" si="1"/>
        <v>-17.042647727051431</v>
      </c>
    </row>
    <row r="31" spans="1:49" ht="15" customHeight="1" x14ac:dyDescent="0.2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42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05">
        <v>1060.6060606060605</v>
      </c>
      <c r="AK31" s="105">
        <v>1050</v>
      </c>
      <c r="AL31" s="6">
        <v>1030</v>
      </c>
      <c r="AM31" s="121">
        <v>1003.07692307692</v>
      </c>
      <c r="AN31" s="6">
        <v>985</v>
      </c>
      <c r="AO31" s="6">
        <v>977.27272727272702</v>
      </c>
      <c r="AP31" s="124">
        <v>951.79487179487001</v>
      </c>
      <c r="AQ31" s="124">
        <v>1013.8461538461499</v>
      </c>
      <c r="AR31" s="124">
        <v>975</v>
      </c>
      <c r="AS31" s="124">
        <v>950.13</v>
      </c>
      <c r="AT31" s="135">
        <v>919.93006993006998</v>
      </c>
      <c r="AU31" s="176">
        <v>900.13499999999999</v>
      </c>
      <c r="AV31" s="182">
        <f t="shared" si="0"/>
        <v>-10.025064157251567</v>
      </c>
      <c r="AW31" s="182">
        <f t="shared" si="1"/>
        <v>-2.1518015963512034</v>
      </c>
    </row>
    <row r="32" spans="1:49" ht="15" customHeight="1" x14ac:dyDescent="0.2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156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42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05">
        <v>1180</v>
      </c>
      <c r="AK32" s="6">
        <v>1155.8843455395099</v>
      </c>
      <c r="AL32" s="6">
        <v>1157.5471698113199</v>
      </c>
      <c r="AM32" s="121">
        <v>1096.87414077574</v>
      </c>
      <c r="AN32" s="6">
        <v>1124.61548722053</v>
      </c>
      <c r="AO32" s="6">
        <v>1099.80642545859</v>
      </c>
      <c r="AP32" s="124">
        <v>1055.59038662487</v>
      </c>
      <c r="AQ32" s="124">
        <v>1102.42424242424</v>
      </c>
      <c r="AR32" s="124">
        <v>1049.2063492063501</v>
      </c>
      <c r="AS32" s="124">
        <v>1003.33333333333</v>
      </c>
      <c r="AT32" s="135">
        <v>1000.14</v>
      </c>
      <c r="AU32" s="176">
        <v>996.11111111110995</v>
      </c>
      <c r="AV32" s="182">
        <f t="shared" si="0"/>
        <v>-13.537932097861363</v>
      </c>
      <c r="AW32" s="182">
        <f t="shared" si="1"/>
        <v>-0.40283249234007612</v>
      </c>
    </row>
    <row r="33" spans="1:49" ht="15" customHeight="1" x14ac:dyDescent="0.2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156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42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82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05">
        <v>1222.52032520325</v>
      </c>
      <c r="AK33" s="6">
        <v>1250</v>
      </c>
      <c r="AL33" s="6">
        <v>1261.1428571428601</v>
      </c>
      <c r="AM33" s="121">
        <v>1198.05263157895</v>
      </c>
      <c r="AN33" s="6">
        <v>1155.38461538462</v>
      </c>
      <c r="AO33" s="6">
        <v>1106.3157894736801</v>
      </c>
      <c r="AP33" s="124">
        <v>1066.6666666666699</v>
      </c>
      <c r="AQ33" s="124">
        <v>1072.2222222222199</v>
      </c>
      <c r="AR33" s="124">
        <v>1063.31168831169</v>
      </c>
      <c r="AS33" s="124">
        <v>985.15</v>
      </c>
      <c r="AT33" s="135">
        <v>958.18181818181995</v>
      </c>
      <c r="AU33" s="176">
        <v>938.15533980582995</v>
      </c>
      <c r="AV33" s="182">
        <f t="shared" si="0"/>
        <v>-20.246248682892769</v>
      </c>
      <c r="AW33" s="182">
        <f t="shared" si="1"/>
        <v>-2.0900499253879463</v>
      </c>
    </row>
    <row r="34" spans="1:49" ht="15" customHeight="1" x14ac:dyDescent="0.2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156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42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05">
        <v>1606.23885918004</v>
      </c>
      <c r="AK34" s="6">
        <v>1555.9808612439999</v>
      </c>
      <c r="AL34" s="6">
        <v>1598.7012987012999</v>
      </c>
      <c r="AM34" s="121">
        <v>1547.73115773116</v>
      </c>
      <c r="AN34" s="6">
        <v>1491.1421911421901</v>
      </c>
      <c r="AO34" s="6">
        <v>1423.7172141583906</v>
      </c>
      <c r="AP34" s="124">
        <v>1397.2234661889836</v>
      </c>
      <c r="AQ34" s="124">
        <v>1385.4341736694701</v>
      </c>
      <c r="AR34" s="124">
        <v>1370.56822729092</v>
      </c>
      <c r="AS34" s="124">
        <v>1381.40868140868</v>
      </c>
      <c r="AT34" s="135">
        <v>1354.54545454545</v>
      </c>
      <c r="AU34" s="176">
        <v>1346.6717478117901</v>
      </c>
      <c r="AV34" s="182">
        <f t="shared" si="0"/>
        <v>-10.463085977045637</v>
      </c>
      <c r="AW34" s="182">
        <f t="shared" si="1"/>
        <v>-0.58128036288764573</v>
      </c>
    </row>
    <row r="35" spans="1:49" ht="15" customHeight="1" x14ac:dyDescent="0.2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156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42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05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130">
        <v>1429.48</v>
      </c>
      <c r="AQ35" s="17">
        <v>1433.2585185185185</v>
      </c>
      <c r="AR35" s="124">
        <v>1433.3333333333335</v>
      </c>
      <c r="AS35" s="124">
        <v>1404.7619047619</v>
      </c>
      <c r="AT35" s="135">
        <v>1400.1949999999999</v>
      </c>
      <c r="AU35" s="176">
        <v>1399.125</v>
      </c>
      <c r="AV35" s="182">
        <f t="shared" si="0"/>
        <v>-3.1870235610243283</v>
      </c>
      <c r="AW35" s="182">
        <f t="shared" si="1"/>
        <v>-7.64179275029504E-2</v>
      </c>
    </row>
    <row r="36" spans="1:49" ht="15" customHeight="1" x14ac:dyDescent="0.2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156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42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05">
        <v>1177.4725274725199</v>
      </c>
      <c r="AK36" s="6">
        <v>1154.65301254774</v>
      </c>
      <c r="AL36" s="6">
        <v>1156.90148667122</v>
      </c>
      <c r="AM36" s="121">
        <v>1102.5899999999999</v>
      </c>
      <c r="AN36" s="6">
        <v>1090.7657621855899</v>
      </c>
      <c r="AO36" s="6">
        <v>1055.2489177489099</v>
      </c>
      <c r="AP36" s="124">
        <v>1059.25925925926</v>
      </c>
      <c r="AQ36" s="124">
        <v>1075</v>
      </c>
      <c r="AR36" s="124">
        <v>1060.8900000000001</v>
      </c>
      <c r="AS36" s="124">
        <v>993.33333333333303</v>
      </c>
      <c r="AT36" s="135">
        <v>992.13</v>
      </c>
      <c r="AU36" s="176">
        <v>944.44444444444002</v>
      </c>
      <c r="AV36" s="182">
        <f t="shared" si="0"/>
        <v>-20.157205765213721</v>
      </c>
      <c r="AW36" s="182">
        <f t="shared" si="1"/>
        <v>-4.8063817801659026</v>
      </c>
    </row>
    <row r="37" spans="1:49" ht="15" customHeight="1" x14ac:dyDescent="0.2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42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05">
        <v>638.09523809523819</v>
      </c>
      <c r="AK37" s="6">
        <v>600</v>
      </c>
      <c r="AL37" s="6">
        <v>594.87179487179503</v>
      </c>
      <c r="AM37" s="121">
        <v>566.66666666666697</v>
      </c>
      <c r="AN37" s="6">
        <v>610.25641025641028</v>
      </c>
      <c r="AO37" s="6">
        <v>585</v>
      </c>
      <c r="AP37" s="124">
        <v>554.76190476190504</v>
      </c>
      <c r="AQ37" s="124">
        <v>606.15384615384596</v>
      </c>
      <c r="AR37" s="124">
        <v>582.857142857143</v>
      </c>
      <c r="AS37" s="124">
        <v>580.67999999999995</v>
      </c>
      <c r="AT37" s="135">
        <v>566.66666666666697</v>
      </c>
      <c r="AU37" s="176">
        <v>557.77777777777806</v>
      </c>
      <c r="AV37" s="182">
        <f t="shared" si="0"/>
        <v>-13.745748928308075</v>
      </c>
      <c r="AW37" s="182">
        <f t="shared" si="1"/>
        <v>-1.5686274509803957</v>
      </c>
    </row>
    <row r="38" spans="1:49" ht="15" customHeight="1" x14ac:dyDescent="0.2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42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05">
        <v>136.7295256184145</v>
      </c>
      <c r="AK38" s="6">
        <v>149.63054187192117</v>
      </c>
      <c r="AL38" s="6">
        <v>122.59386446886447</v>
      </c>
      <c r="AM38" s="121">
        <v>122.42971975114831</v>
      </c>
      <c r="AN38" s="6">
        <v>131.31868131868134</v>
      </c>
      <c r="AO38" s="6">
        <v>131.77314065245099</v>
      </c>
      <c r="AP38" s="124">
        <v>132.049432049432</v>
      </c>
      <c r="AQ38" s="124">
        <v>181.39806588647315</v>
      </c>
      <c r="AR38" s="124">
        <v>176.04609316078847</v>
      </c>
      <c r="AS38" s="124">
        <v>187.32267732267701</v>
      </c>
      <c r="AT38" s="135">
        <v>198.66044349915299</v>
      </c>
      <c r="AU38" s="176">
        <v>169.62871687136399</v>
      </c>
      <c r="AV38" s="182">
        <f t="shared" si="0"/>
        <v>29.362785764252632</v>
      </c>
      <c r="AW38" s="182">
        <f t="shared" si="1"/>
        <v>-14.613742985987432</v>
      </c>
    </row>
    <row r="39" spans="1:49" ht="15" customHeight="1" x14ac:dyDescent="0.2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42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05">
        <v>132.12396069538929</v>
      </c>
      <c r="AK39" s="6">
        <v>125.73565323565325</v>
      </c>
      <c r="AL39" s="6">
        <v>120.8323320304887</v>
      </c>
      <c r="AM39" s="121">
        <v>118.75565166658086</v>
      </c>
      <c r="AN39" s="6">
        <v>128.58120542903151</v>
      </c>
      <c r="AO39" s="6">
        <v>121.05915589786601</v>
      </c>
      <c r="AP39" s="124">
        <v>125.902467120487</v>
      </c>
      <c r="AQ39" s="124">
        <v>179.83083225018711</v>
      </c>
      <c r="AR39" s="124">
        <v>176.72751199509324</v>
      </c>
      <c r="AS39" s="124">
        <v>184.72784650124501</v>
      </c>
      <c r="AT39" s="135">
        <v>198.81917365788331</v>
      </c>
      <c r="AU39" s="176">
        <v>168.08338720103399</v>
      </c>
      <c r="AV39" s="182">
        <f t="shared" si="0"/>
        <v>28.437168504836496</v>
      </c>
      <c r="AW39" s="182">
        <f t="shared" si="1"/>
        <v>-15.459166181697201</v>
      </c>
    </row>
    <row r="40" spans="1:49" ht="15" customHeight="1" x14ac:dyDescent="0.2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42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05">
        <v>474.07407407407402</v>
      </c>
      <c r="AK40" s="6">
        <v>488.88888888888891</v>
      </c>
      <c r="AL40" s="6">
        <v>437.22222222222223</v>
      </c>
      <c r="AM40" s="121">
        <v>442.222222222222</v>
      </c>
      <c r="AN40" s="6">
        <v>491.76470588235293</v>
      </c>
      <c r="AO40" s="6">
        <v>496.29629629629625</v>
      </c>
      <c r="AP40" s="124">
        <v>478.78787878787892</v>
      </c>
      <c r="AQ40" s="124">
        <v>485.18518518518522</v>
      </c>
      <c r="AR40" s="124">
        <v>483.33333333333297</v>
      </c>
      <c r="AS40" s="124">
        <v>479.48717948717899</v>
      </c>
      <c r="AT40" s="135">
        <v>468.88888888888903</v>
      </c>
      <c r="AU40" s="176">
        <v>465.6</v>
      </c>
      <c r="AV40" s="182">
        <f t="shared" si="0"/>
        <v>-0.22857142857142776</v>
      </c>
      <c r="AW40" s="182">
        <f t="shared" si="1"/>
        <v>-0.70142180094789186</v>
      </c>
    </row>
    <row r="41" spans="1:49" ht="15" customHeight="1" x14ac:dyDescent="0.2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156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42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05">
        <v>208.50630850630853</v>
      </c>
      <c r="AK41" s="6">
        <v>228.53142467371299</v>
      </c>
      <c r="AL41" s="6">
        <v>256.82476934024299</v>
      </c>
      <c r="AM41" s="121">
        <v>280.12017308204992</v>
      </c>
      <c r="AN41" s="6">
        <v>322.68740629685198</v>
      </c>
      <c r="AO41" s="6">
        <v>255.64516129032299</v>
      </c>
      <c r="AP41" s="124">
        <v>206.04395604395609</v>
      </c>
      <c r="AQ41" s="124">
        <v>236.21489621489599</v>
      </c>
      <c r="AR41" s="124">
        <v>214.84126984126999</v>
      </c>
      <c r="AS41" s="124">
        <v>212.857142857143</v>
      </c>
      <c r="AT41" s="135">
        <v>206.50793650793699</v>
      </c>
      <c r="AU41" s="176">
        <v>200.19841269841299</v>
      </c>
      <c r="AV41" s="182">
        <f t="shared" si="0"/>
        <v>-27.840045596509121</v>
      </c>
      <c r="AW41" s="182">
        <f t="shared" si="1"/>
        <v>-3.0553420445811743</v>
      </c>
    </row>
    <row r="42" spans="1:49" ht="15" customHeight="1" x14ac:dyDescent="0.2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156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42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05">
        <v>282.22412346731801</v>
      </c>
      <c r="AK42" s="6">
        <v>292.85751670932319</v>
      </c>
      <c r="AL42" s="6">
        <v>250.970137618987</v>
      </c>
      <c r="AM42" s="121">
        <v>259.55334987593102</v>
      </c>
      <c r="AN42" s="6">
        <v>255.0777612698943</v>
      </c>
      <c r="AO42" s="6">
        <v>231.26460963066853</v>
      </c>
      <c r="AP42" s="124">
        <v>208.235497635798</v>
      </c>
      <c r="AQ42" s="124">
        <v>250.59523809523799</v>
      </c>
      <c r="AR42" s="124">
        <v>227.55083996463301</v>
      </c>
      <c r="AS42" s="124">
        <v>224.377554812337</v>
      </c>
      <c r="AT42" s="135">
        <v>221.700559976422</v>
      </c>
      <c r="AU42" s="176">
        <v>215.92490842490801</v>
      </c>
      <c r="AV42" s="182">
        <f t="shared" si="0"/>
        <v>-15.80702637658519</v>
      </c>
      <c r="AW42" s="182">
        <f t="shared" si="1"/>
        <v>-2.6051587565354963</v>
      </c>
    </row>
    <row r="43" spans="1:49" ht="15" customHeight="1" x14ac:dyDescent="0.2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42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05">
        <v>500</v>
      </c>
      <c r="AK43" s="6">
        <v>515.55555555555543</v>
      </c>
      <c r="AL43" s="6">
        <v>522.91666666666663</v>
      </c>
      <c r="AM43" s="121">
        <v>533.33333333333326</v>
      </c>
      <c r="AN43" s="6">
        <v>537.2549019607842</v>
      </c>
      <c r="AO43" s="6">
        <v>541.66666666666663</v>
      </c>
      <c r="AP43" s="124">
        <v>546.66666666666674</v>
      </c>
      <c r="AQ43" s="124">
        <v>566.66666666666663</v>
      </c>
      <c r="AR43" s="124">
        <v>582.22222222222217</v>
      </c>
      <c r="AS43" s="124">
        <v>586.66666666666697</v>
      </c>
      <c r="AT43" s="135">
        <v>541.02564102564099</v>
      </c>
      <c r="AU43" s="176">
        <v>536.15384615384596</v>
      </c>
      <c r="AV43" s="182">
        <f t="shared" si="0"/>
        <v>11.22334509396533</v>
      </c>
      <c r="AW43" s="182">
        <f t="shared" si="1"/>
        <v>-0.90047393364931883</v>
      </c>
    </row>
    <row r="44" spans="1:49" ht="15" customHeight="1" x14ac:dyDescent="0.2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42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05">
        <v>585</v>
      </c>
      <c r="AK44" s="6">
        <v>557.142857142857</v>
      </c>
      <c r="AL44" s="6">
        <v>560.66666666666697</v>
      </c>
      <c r="AM44" s="121">
        <v>600.15</v>
      </c>
      <c r="AN44" s="6">
        <v>683.33333333333337</v>
      </c>
      <c r="AO44" s="6">
        <v>689.75</v>
      </c>
      <c r="AP44" s="124">
        <v>680</v>
      </c>
      <c r="AQ44" s="124">
        <v>730</v>
      </c>
      <c r="AR44" s="124">
        <v>740</v>
      </c>
      <c r="AS44" s="124">
        <v>742.5</v>
      </c>
      <c r="AT44" s="135">
        <v>750.01</v>
      </c>
      <c r="AU44" s="176">
        <v>758.33333333333303</v>
      </c>
      <c r="AV44" s="182">
        <f t="shared" si="0"/>
        <v>26.253591121767073</v>
      </c>
      <c r="AW44" s="182">
        <f t="shared" si="1"/>
        <v>1.1097629809379927</v>
      </c>
    </row>
    <row r="45" spans="1:49" ht="15" customHeight="1" x14ac:dyDescent="0.2">
      <c r="AB45" s="3"/>
      <c r="AC45" s="3"/>
    </row>
    <row r="46" spans="1:49" ht="15" customHeight="1" x14ac:dyDescent="0.2">
      <c r="AB46" s="3"/>
      <c r="AC46" s="3"/>
    </row>
    <row r="47" spans="1:49" ht="15" customHeight="1" x14ac:dyDescent="0.2">
      <c r="AB47" s="3"/>
      <c r="AC47" s="3"/>
    </row>
    <row r="48" spans="1:49" ht="15" customHeight="1" x14ac:dyDescent="0.2">
      <c r="AB48" s="3"/>
      <c r="AC48" s="3"/>
    </row>
    <row r="49" spans="2:29" ht="15" customHeight="1" x14ac:dyDescent="0.2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2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2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2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2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2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2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W44"/>
  <sheetViews>
    <sheetView workbookViewId="0">
      <pane xSplit="1" ySplit="1" topLeftCell="AR2" activePane="bottomRight" state="frozen"/>
      <selection activeCell="BB23" sqref="BB23"/>
      <selection pane="bottomLeft" activeCell="BB23" sqref="BB23"/>
      <selection pane="topRight" activeCell="BB23" sqref="BB23"/>
      <selection pane="bottomRight" activeCell="AV1" sqref="AV1:AW1"/>
    </sheetView>
  </sheetViews>
  <sheetFormatPr defaultRowHeight="15" customHeight="1" x14ac:dyDescent="0.2"/>
  <cols>
    <col min="1" max="1" width="27.7109375" customWidth="1"/>
    <col min="2" max="13" width="9.14453125" style="4"/>
    <col min="24" max="24" width="9.68359375" customWidth="1"/>
    <col min="27" max="27" width="8.609375" customWidth="1"/>
    <col min="39" max="39" width="10.625" customWidth="1"/>
    <col min="40" max="40" width="9.28125" bestFit="1" customWidth="1"/>
    <col min="44" max="44" width="9.55078125" bestFit="1" customWidth="1"/>
    <col min="46" max="46" width="9.8164062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157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42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05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6">
        <v>515.41666666666663</v>
      </c>
      <c r="AP2" s="124">
        <v>505.555555555556</v>
      </c>
      <c r="AQ2" s="124">
        <v>530.76923076923072</v>
      </c>
      <c r="AR2" s="124">
        <v>494.6875</v>
      </c>
      <c r="AS2" s="124">
        <v>486.66666666666703</v>
      </c>
      <c r="AT2" s="135">
        <v>476.84210526315798</v>
      </c>
      <c r="AU2" s="176">
        <v>471.5625</v>
      </c>
      <c r="AV2" s="182">
        <f>(AU2-AI2)/AI2*100</f>
        <v>0.48515981735166075</v>
      </c>
      <c r="AW2" s="182">
        <f>(AU2-AT2)/AT2*100</f>
        <v>-1.1072019867549836</v>
      </c>
    </row>
    <row r="3" spans="1:49" ht="15" customHeight="1" x14ac:dyDescent="0.2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42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05">
        <v>42.714285714285701</v>
      </c>
      <c r="AK3" s="6">
        <v>43</v>
      </c>
      <c r="AL3" s="6">
        <v>43</v>
      </c>
      <c r="AM3" s="121">
        <v>43</v>
      </c>
      <c r="AN3" s="6">
        <v>44</v>
      </c>
      <c r="AO3" s="6">
        <v>44</v>
      </c>
      <c r="AP3" s="124">
        <v>43.470588235294102</v>
      </c>
      <c r="AQ3" s="124">
        <v>46.92307692307692</v>
      </c>
      <c r="AR3" s="124">
        <v>46.666666666666664</v>
      </c>
      <c r="AS3" s="124">
        <v>45.272727272727302</v>
      </c>
      <c r="AT3" s="135">
        <v>44.235294117647101</v>
      </c>
      <c r="AU3" s="176">
        <v>44.185714285714297</v>
      </c>
      <c r="AV3" s="182">
        <f t="shared" ref="AV3:AV44" si="0">(AU3-AI3)/AI3*100</f>
        <v>-3.9440993788819623</v>
      </c>
      <c r="AW3" s="182">
        <f t="shared" ref="AW3:AW44" si="1">(AU3-AT3)/AT3*100</f>
        <v>-0.11208206686936868</v>
      </c>
    </row>
    <row r="4" spans="1:49" ht="15" customHeight="1" x14ac:dyDescent="0.2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157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42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05">
        <v>359.20593722728802</v>
      </c>
      <c r="AK4" s="6">
        <v>331.17751702276877</v>
      </c>
      <c r="AL4" s="6">
        <v>325.74565482527498</v>
      </c>
      <c r="AM4" s="121">
        <v>329.13419913419898</v>
      </c>
      <c r="AN4" s="6">
        <v>287.28070175438597</v>
      </c>
      <c r="AO4" s="6">
        <v>287.28070175438597</v>
      </c>
      <c r="AP4" s="124">
        <v>272.70833333333297</v>
      </c>
      <c r="AQ4" s="124">
        <v>287.31884057971001</v>
      </c>
      <c r="AR4" s="124">
        <v>309.85849826011298</v>
      </c>
      <c r="AS4" s="124">
        <v>310.19323671497602</v>
      </c>
      <c r="AT4" s="135">
        <v>314.22676558546101</v>
      </c>
      <c r="AU4" s="176">
        <v>311.94616977225701</v>
      </c>
      <c r="AV4" s="182">
        <f t="shared" si="0"/>
        <v>-5.4851780723354047</v>
      </c>
      <c r="AW4" s="182">
        <f t="shared" si="1"/>
        <v>-0.72578025266397705</v>
      </c>
    </row>
    <row r="5" spans="1:49" ht="15" customHeight="1" x14ac:dyDescent="0.2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42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05">
        <v>350.49271602580427</v>
      </c>
      <c r="AK5" s="6">
        <v>348.9139141722552</v>
      </c>
      <c r="AL5" s="6">
        <v>345.05298520923498</v>
      </c>
      <c r="AM5" s="121">
        <v>347.13865875503802</v>
      </c>
      <c r="AN5" s="6">
        <v>329.24603174603197</v>
      </c>
      <c r="AO5" s="6">
        <v>329.24603174603197</v>
      </c>
      <c r="AP5" s="124">
        <v>315.41222052146401</v>
      </c>
      <c r="AQ5" s="124">
        <v>302.80802530802532</v>
      </c>
      <c r="AR5" s="124">
        <v>311.52810152810201</v>
      </c>
      <c r="AS5" s="124">
        <v>315.342862265939</v>
      </c>
      <c r="AT5" s="135">
        <v>320.764305061426</v>
      </c>
      <c r="AU5" s="176">
        <v>319.57608363858401</v>
      </c>
      <c r="AV5" s="182">
        <f t="shared" si="0"/>
        <v>6.0211716410570739</v>
      </c>
      <c r="AW5" s="182">
        <f t="shared" si="1"/>
        <v>-0.37043442929675363</v>
      </c>
    </row>
    <row r="6" spans="1:49" ht="15" customHeight="1" x14ac:dyDescent="0.2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157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42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05">
        <v>1092.2668240850001</v>
      </c>
      <c r="AK6" s="6">
        <v>1102.2222222222199</v>
      </c>
      <c r="AL6" s="6">
        <v>1108.1481481481501</v>
      </c>
      <c r="AM6" s="121">
        <v>1125</v>
      </c>
      <c r="AN6" s="6">
        <v>1097.29323308271</v>
      </c>
      <c r="AO6" s="6">
        <v>1097.29323308271</v>
      </c>
      <c r="AP6" s="124">
        <v>1088.8888888888901</v>
      </c>
      <c r="AQ6" s="124">
        <v>1140</v>
      </c>
      <c r="AR6" s="124">
        <v>1150</v>
      </c>
      <c r="AS6" s="124">
        <v>1152.164</v>
      </c>
      <c r="AT6" s="135">
        <v>1153.1220000000001</v>
      </c>
      <c r="AU6" s="176">
        <v>1180.9523809523801</v>
      </c>
      <c r="AV6" s="182">
        <f t="shared" si="0"/>
        <v>7.3593073593072784</v>
      </c>
      <c r="AW6" s="182">
        <f t="shared" si="1"/>
        <v>2.4134810499131905</v>
      </c>
    </row>
    <row r="7" spans="1:49" ht="15" customHeight="1" x14ac:dyDescent="0.2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157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42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05">
        <v>1250</v>
      </c>
      <c r="AK7" s="6">
        <v>1256.71936758893</v>
      </c>
      <c r="AL7" s="6">
        <v>1226.9230769230801</v>
      </c>
      <c r="AM7" s="121">
        <v>1207.55102040816</v>
      </c>
      <c r="AN7" s="6">
        <v>1266.6666666666667</v>
      </c>
      <c r="AO7" s="6">
        <v>1266.6666666666667</v>
      </c>
      <c r="AP7" s="124">
        <v>1203.5714285714287</v>
      </c>
      <c r="AQ7" s="124">
        <v>1204.51998654311</v>
      </c>
      <c r="AR7" s="124">
        <v>1232.16216216216</v>
      </c>
      <c r="AS7" s="124">
        <v>1233.3333333333301</v>
      </c>
      <c r="AT7" s="135">
        <v>1259.7402597402599</v>
      </c>
      <c r="AU7" s="176">
        <v>1292.42424242424</v>
      </c>
      <c r="AV7" s="182">
        <f t="shared" si="0"/>
        <v>2.6179651455013619</v>
      </c>
      <c r="AW7" s="182">
        <f t="shared" si="1"/>
        <v>2.5945017182128485</v>
      </c>
    </row>
    <row r="8" spans="1:49" ht="15" customHeight="1" x14ac:dyDescent="0.2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157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42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05">
        <v>340.90909090909093</v>
      </c>
      <c r="AK8" s="6">
        <v>350</v>
      </c>
      <c r="AL8" s="6">
        <v>353.57142857142856</v>
      </c>
      <c r="AM8" s="121">
        <v>339.16666666666703</v>
      </c>
      <c r="AN8" s="6">
        <v>345</v>
      </c>
      <c r="AO8" s="6">
        <v>345</v>
      </c>
      <c r="AP8" s="124">
        <v>301.36</v>
      </c>
      <c r="AQ8" s="124">
        <v>330</v>
      </c>
      <c r="AR8" s="124">
        <v>330.01</v>
      </c>
      <c r="AS8" s="124">
        <v>320</v>
      </c>
      <c r="AT8" s="135">
        <v>321.90476190476198</v>
      </c>
      <c r="AU8" s="176">
        <v>301.538461538462</v>
      </c>
      <c r="AV8" s="182">
        <f t="shared" si="0"/>
        <v>-6.6666666666665275</v>
      </c>
      <c r="AW8" s="182">
        <f t="shared" si="1"/>
        <v>-6.3268092853890456</v>
      </c>
    </row>
    <row r="9" spans="1:49" ht="15" customHeight="1" x14ac:dyDescent="0.2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157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42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05">
        <v>300</v>
      </c>
      <c r="AK9" s="6">
        <v>312.5</v>
      </c>
      <c r="AL9" s="6">
        <v>311.53846153846155</v>
      </c>
      <c r="AM9" s="121">
        <v>312.5</v>
      </c>
      <c r="AN9" s="6">
        <v>290.90909090909093</v>
      </c>
      <c r="AO9" s="6">
        <v>290.90909090909093</v>
      </c>
      <c r="AP9" s="124">
        <v>284.61538461538498</v>
      </c>
      <c r="AQ9" s="124">
        <v>308.33333333333331</v>
      </c>
      <c r="AR9" s="124">
        <v>309.09090909090907</v>
      </c>
      <c r="AS9" s="124">
        <v>290.90909090909093</v>
      </c>
      <c r="AT9" s="135">
        <v>304.76190476190476</v>
      </c>
      <c r="AU9" s="176">
        <v>300.31799999999998</v>
      </c>
      <c r="AV9" s="182">
        <f t="shared" si="0"/>
        <v>-1.388119402985085</v>
      </c>
      <c r="AW9" s="182">
        <f t="shared" si="1"/>
        <v>-1.4581562500000045</v>
      </c>
    </row>
    <row r="10" spans="1:49" ht="15" customHeight="1" x14ac:dyDescent="0.2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05">
        <v>428.30188679245299</v>
      </c>
      <c r="AK10" s="105">
        <v>450.30188679245299</v>
      </c>
      <c r="AL10" s="7">
        <v>452.03</v>
      </c>
      <c r="AM10" s="121">
        <v>430.769230769231</v>
      </c>
      <c r="AN10" s="6">
        <v>391.66666666666703</v>
      </c>
      <c r="AO10" s="6">
        <v>391.66666666666703</v>
      </c>
      <c r="AP10" s="130">
        <v>388.03</v>
      </c>
      <c r="AQ10" s="17">
        <v>410.83251282051299</v>
      </c>
      <c r="AR10" s="130">
        <v>400.14</v>
      </c>
      <c r="AS10" s="130">
        <v>400.01</v>
      </c>
      <c r="AT10" s="136">
        <v>402.31</v>
      </c>
      <c r="AU10" s="176">
        <v>406.89655172413802</v>
      </c>
      <c r="AV10" s="182">
        <f t="shared" si="0"/>
        <v>14.290363385241852</v>
      </c>
      <c r="AW10" s="182">
        <f t="shared" si="1"/>
        <v>1.1400541185001662</v>
      </c>
    </row>
    <row r="11" spans="1:49" ht="15" customHeight="1" x14ac:dyDescent="0.2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157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42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05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124">
        <v>850.89</v>
      </c>
      <c r="AQ11" s="17">
        <v>832.34402150000005</v>
      </c>
      <c r="AR11" s="124">
        <v>800.01</v>
      </c>
      <c r="AS11" s="130">
        <v>788.23</v>
      </c>
      <c r="AT11" s="135">
        <v>712.15</v>
      </c>
      <c r="AU11" s="176">
        <v>700.1</v>
      </c>
      <c r="AV11" s="182">
        <f t="shared" si="0"/>
        <v>-7.0239976626515599</v>
      </c>
      <c r="AW11" s="182">
        <f t="shared" si="1"/>
        <v>-1.6920592571789586</v>
      </c>
    </row>
    <row r="12" spans="1:49" ht="15" customHeight="1" x14ac:dyDescent="0.2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157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42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05">
        <v>800</v>
      </c>
      <c r="AK12" s="6">
        <v>825</v>
      </c>
      <c r="AL12" s="6">
        <v>750</v>
      </c>
      <c r="AM12" s="121">
        <v>750</v>
      </c>
      <c r="AN12" s="6">
        <v>798.85714285710003</v>
      </c>
      <c r="AO12" s="6">
        <v>798.85714285710003</v>
      </c>
      <c r="AP12" s="124">
        <v>750.5</v>
      </c>
      <c r="AQ12" s="17">
        <v>769.64285714283994</v>
      </c>
      <c r="AR12" s="124">
        <v>760.31</v>
      </c>
      <c r="AS12" s="130">
        <v>750.18</v>
      </c>
      <c r="AT12" s="135">
        <v>725.14</v>
      </c>
      <c r="AU12" s="176">
        <v>720.15</v>
      </c>
      <c r="AV12" s="182">
        <f t="shared" si="0"/>
        <v>-14.81244898683417</v>
      </c>
      <c r="AW12" s="182">
        <f t="shared" si="1"/>
        <v>-0.68814297928675972</v>
      </c>
    </row>
    <row r="13" spans="1:49" ht="15" customHeight="1" x14ac:dyDescent="0.2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42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05">
        <v>180</v>
      </c>
      <c r="AK13" s="6">
        <v>150</v>
      </c>
      <c r="AL13" s="6">
        <v>150.91999999999999</v>
      </c>
      <c r="AM13" s="121">
        <v>168.75</v>
      </c>
      <c r="AN13" s="6">
        <v>200</v>
      </c>
      <c r="AO13" s="6">
        <v>200</v>
      </c>
      <c r="AP13" s="130">
        <v>185.02</v>
      </c>
      <c r="AQ13" s="124">
        <v>250</v>
      </c>
      <c r="AR13" s="124">
        <v>200</v>
      </c>
      <c r="AS13" s="130">
        <v>188.01</v>
      </c>
      <c r="AT13" s="135">
        <v>167.5</v>
      </c>
      <c r="AU13" s="176">
        <v>160.19999999999999</v>
      </c>
      <c r="AV13" s="182">
        <f t="shared" si="0"/>
        <v>0.74838060499339532</v>
      </c>
      <c r="AW13" s="182">
        <f t="shared" si="1"/>
        <v>-4.3582089552238878</v>
      </c>
    </row>
    <row r="14" spans="1:49" ht="15" customHeight="1" x14ac:dyDescent="0.2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42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05">
        <v>192</v>
      </c>
      <c r="AK14" s="6">
        <v>198.94736842105263</v>
      </c>
      <c r="AL14" s="6">
        <v>191.76470588235293</v>
      </c>
      <c r="AM14" s="121">
        <v>198.88888888888889</v>
      </c>
      <c r="AN14" s="6">
        <v>200</v>
      </c>
      <c r="AO14" s="6">
        <v>200</v>
      </c>
      <c r="AP14" s="124">
        <v>195.29411764705881</v>
      </c>
      <c r="AQ14" s="124">
        <v>250.71428571428572</v>
      </c>
      <c r="AR14" s="124">
        <v>202.94117647058823</v>
      </c>
      <c r="AS14" s="130">
        <v>195.01</v>
      </c>
      <c r="AT14" s="135">
        <v>191.052631578947</v>
      </c>
      <c r="AU14" s="176">
        <v>185.333333333333</v>
      </c>
      <c r="AV14" s="182">
        <f t="shared" si="0"/>
        <v>1.2324929971987044</v>
      </c>
      <c r="AW14" s="182">
        <f t="shared" si="1"/>
        <v>-2.9935720844811624</v>
      </c>
    </row>
    <row r="15" spans="1:49" ht="15" customHeight="1" x14ac:dyDescent="0.2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157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42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05">
        <v>2558.5714285714298</v>
      </c>
      <c r="AK15" s="6">
        <v>2571.4285714285716</v>
      </c>
      <c r="AL15" s="6">
        <v>2495.5555555555602</v>
      </c>
      <c r="AM15" s="121">
        <v>2450</v>
      </c>
      <c r="AN15" s="6">
        <v>2433.3333333333298</v>
      </c>
      <c r="AO15" s="6">
        <v>2433.3333333333298</v>
      </c>
      <c r="AP15" s="124">
        <v>2425</v>
      </c>
      <c r="AQ15" s="124">
        <v>2503.3333333333298</v>
      </c>
      <c r="AR15" s="124">
        <v>2545</v>
      </c>
      <c r="AS15" s="124">
        <v>2533.3333333333298</v>
      </c>
      <c r="AT15" s="135">
        <v>2485</v>
      </c>
      <c r="AU15" s="176">
        <v>2400.2575000000002</v>
      </c>
      <c r="AV15" s="182">
        <f t="shared" si="0"/>
        <v>-4.9402970297029638</v>
      </c>
      <c r="AW15" s="182">
        <f t="shared" si="1"/>
        <v>-3.4101609657947618</v>
      </c>
    </row>
    <row r="16" spans="1:49" ht="15" customHeight="1" x14ac:dyDescent="0.2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157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42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05">
        <v>204.9206002331002</v>
      </c>
      <c r="AK16" s="6">
        <v>219.17250705950391</v>
      </c>
      <c r="AL16" s="6">
        <v>217.910084052103</v>
      </c>
      <c r="AM16" s="121">
        <v>205.29795322687482</v>
      </c>
      <c r="AN16" s="6">
        <v>197.70322270322271</v>
      </c>
      <c r="AO16" s="6">
        <v>197.70322270322271</v>
      </c>
      <c r="AP16" s="124">
        <v>192.55231504366401</v>
      </c>
      <c r="AQ16" s="124">
        <v>267.1140478983616</v>
      </c>
      <c r="AR16" s="124">
        <v>265.87194442554301</v>
      </c>
      <c r="AS16" s="124">
        <v>244.01892225421599</v>
      </c>
      <c r="AT16" s="135">
        <v>225.298316807605</v>
      </c>
      <c r="AU16" s="176">
        <v>224.696492233257</v>
      </c>
      <c r="AV16" s="182">
        <f t="shared" si="0"/>
        <v>20.54163312228312</v>
      </c>
      <c r="AW16" s="182">
        <f t="shared" si="1"/>
        <v>-0.26712342234759479</v>
      </c>
    </row>
    <row r="17" spans="1:49" ht="15" customHeight="1" x14ac:dyDescent="0.2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157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42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05">
        <v>224.93686868686871</v>
      </c>
      <c r="AK17" s="6">
        <v>249.117467959051</v>
      </c>
      <c r="AL17" s="6">
        <v>226.71849501092811</v>
      </c>
      <c r="AM17" s="121">
        <v>228.61946775224899</v>
      </c>
      <c r="AN17" s="6">
        <v>194.87981316928682</v>
      </c>
      <c r="AO17" s="6">
        <v>194.87981316928682</v>
      </c>
      <c r="AP17" s="124">
        <v>201.733256651077</v>
      </c>
      <c r="AQ17" s="124">
        <v>271.50584592811498</v>
      </c>
      <c r="AR17" s="124">
        <v>260.43980033620397</v>
      </c>
      <c r="AS17" s="124">
        <v>246.868131868132</v>
      </c>
      <c r="AT17" s="135">
        <v>239.50457780953101</v>
      </c>
      <c r="AU17" s="176">
        <v>235.573380867499</v>
      </c>
      <c r="AV17" s="182">
        <f t="shared" si="0"/>
        <v>12.760395791350057</v>
      </c>
      <c r="AW17" s="182">
        <f t="shared" si="1"/>
        <v>-1.6413869738883864</v>
      </c>
    </row>
    <row r="18" spans="1:49" ht="15" customHeight="1" x14ac:dyDescent="0.2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157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42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05">
        <v>923.36363636364001</v>
      </c>
      <c r="AK18" s="6">
        <v>965.45454545455004</v>
      </c>
      <c r="AL18" s="6">
        <v>901.03896103896</v>
      </c>
      <c r="AM18" s="121">
        <v>883.42767295597002</v>
      </c>
      <c r="AN18" s="6">
        <v>900</v>
      </c>
      <c r="AO18" s="6">
        <v>900</v>
      </c>
      <c r="AP18" s="124">
        <v>887.41258741259003</v>
      </c>
      <c r="AQ18" s="17">
        <v>894.37584428150399</v>
      </c>
      <c r="AR18" s="124">
        <v>833.33333333332996</v>
      </c>
      <c r="AS18" s="130">
        <v>834.01</v>
      </c>
      <c r="AT18" s="135">
        <v>828.28282828283</v>
      </c>
      <c r="AU18" s="176">
        <v>821.13499999999999</v>
      </c>
      <c r="AV18" s="182">
        <f t="shared" si="0"/>
        <v>-1.9540298507462699</v>
      </c>
      <c r="AW18" s="182">
        <f t="shared" si="1"/>
        <v>-0.86296951219532803</v>
      </c>
    </row>
    <row r="19" spans="1:49" ht="15" customHeight="1" x14ac:dyDescent="0.2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157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42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05">
        <v>1508.8888888888901</v>
      </c>
      <c r="AK19" s="6">
        <v>1537.5</v>
      </c>
      <c r="AL19" s="6">
        <v>1502.59</v>
      </c>
      <c r="AM19" s="121">
        <v>1470.3492063492099</v>
      </c>
      <c r="AN19" s="6">
        <v>1505</v>
      </c>
      <c r="AO19" s="6">
        <v>1505</v>
      </c>
      <c r="AP19" s="124">
        <v>1450</v>
      </c>
      <c r="AQ19" s="124">
        <v>1433.3333333333301</v>
      </c>
      <c r="AR19" s="124">
        <v>1475</v>
      </c>
      <c r="AS19" s="124">
        <v>1428.57142857143</v>
      </c>
      <c r="AT19" s="135">
        <v>1447.2222222222199</v>
      </c>
      <c r="AU19" s="176">
        <v>1422.2222222222199</v>
      </c>
      <c r="AV19" s="182">
        <f t="shared" si="0"/>
        <v>-2.0423781508587244</v>
      </c>
      <c r="AW19" s="182">
        <f t="shared" si="1"/>
        <v>-1.7274472168905979</v>
      </c>
    </row>
    <row r="20" spans="1:49" ht="15" customHeight="1" x14ac:dyDescent="0.2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157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42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05">
        <v>261.32914704343301</v>
      </c>
      <c r="AK20" s="6">
        <v>284.01883830455301</v>
      </c>
      <c r="AL20" s="6">
        <v>211.102312321825</v>
      </c>
      <c r="AM20" s="121">
        <v>235.94356261022901</v>
      </c>
      <c r="AN20" s="6">
        <v>238.90589569160997</v>
      </c>
      <c r="AO20" s="6">
        <v>238.90589569160997</v>
      </c>
      <c r="AP20" s="124">
        <v>207.222222222222</v>
      </c>
      <c r="AQ20" s="124">
        <v>240.12836847285001</v>
      </c>
      <c r="AR20" s="124">
        <v>226.608434300742</v>
      </c>
      <c r="AS20" s="124">
        <v>230.86243386243399</v>
      </c>
      <c r="AT20" s="135">
        <v>216.064671482628</v>
      </c>
      <c r="AU20" s="176">
        <v>241.81818181818201</v>
      </c>
      <c r="AV20" s="182">
        <f t="shared" si="0"/>
        <v>6.7355766529970262</v>
      </c>
      <c r="AW20" s="182">
        <f t="shared" si="1"/>
        <v>11.919352737693927</v>
      </c>
    </row>
    <row r="21" spans="1:49" ht="15" customHeight="1" x14ac:dyDescent="0.2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157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42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05">
        <v>304.76190476190499</v>
      </c>
      <c r="AK21" s="6">
        <v>338.98809523809524</v>
      </c>
      <c r="AL21" s="6">
        <v>316.42857142857099</v>
      </c>
      <c r="AM21" s="121">
        <v>317.24730458221001</v>
      </c>
      <c r="AN21" s="6">
        <v>358.31087151841899</v>
      </c>
      <c r="AO21" s="6">
        <v>358.31087151841899</v>
      </c>
      <c r="AP21" s="124">
        <v>338.83928571428601</v>
      </c>
      <c r="AQ21" s="124">
        <v>357.142857142857</v>
      </c>
      <c r="AR21" s="124">
        <v>366.03773584905701</v>
      </c>
      <c r="AS21" s="124">
        <v>365.71428571428601</v>
      </c>
      <c r="AT21" s="135">
        <v>369.51781970649898</v>
      </c>
      <c r="AU21" s="176">
        <v>370.45</v>
      </c>
      <c r="AV21" s="182">
        <f t="shared" si="0"/>
        <v>17.603174603174597</v>
      </c>
      <c r="AW21" s="182">
        <f t="shared" si="1"/>
        <v>0.25226937478723455</v>
      </c>
    </row>
    <row r="22" spans="1:49" ht="15" customHeight="1" x14ac:dyDescent="0.2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157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42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05">
        <v>380.76534541352254</v>
      </c>
      <c r="AK22" s="6">
        <v>354.287261373327</v>
      </c>
      <c r="AL22" s="6">
        <v>346.147561400521</v>
      </c>
      <c r="AM22" s="121">
        <v>333.952664846993</v>
      </c>
      <c r="AN22" s="6">
        <v>292.0994377431669</v>
      </c>
      <c r="AO22" s="6">
        <v>292.0994377431669</v>
      </c>
      <c r="AP22" s="124">
        <v>297.80014282634801</v>
      </c>
      <c r="AQ22" s="124">
        <v>287.57822047347099</v>
      </c>
      <c r="AR22" s="124">
        <v>303.16431435197001</v>
      </c>
      <c r="AS22" s="130">
        <v>304.18</v>
      </c>
      <c r="AT22" s="135">
        <v>313.639337391141</v>
      </c>
      <c r="AU22" s="176">
        <v>317.47770485122498</v>
      </c>
      <c r="AV22" s="182">
        <f t="shared" si="0"/>
        <v>0.56309941438865896</v>
      </c>
      <c r="AW22" s="182">
        <f t="shared" si="1"/>
        <v>1.2238157024599061</v>
      </c>
    </row>
    <row r="23" spans="1:49" ht="15" customHeight="1" x14ac:dyDescent="0.2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05">
        <v>265.12962307127856</v>
      </c>
      <c r="AK23" s="105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130">
        <v>258.33999999999997</v>
      </c>
      <c r="AQ23" s="17">
        <v>261.07</v>
      </c>
      <c r="AR23" s="130">
        <v>289.14</v>
      </c>
      <c r="AS23" s="124">
        <v>297.746364833629</v>
      </c>
      <c r="AT23" s="136">
        <v>301.26</v>
      </c>
      <c r="AU23" s="183">
        <v>310.55</v>
      </c>
      <c r="AV23" s="182">
        <f t="shared" si="0"/>
        <v>10.484559555998302</v>
      </c>
      <c r="AW23" s="182">
        <f t="shared" si="1"/>
        <v>3.0837150634003918</v>
      </c>
    </row>
    <row r="24" spans="1:49" ht="15" customHeight="1" x14ac:dyDescent="0.2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157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42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05">
        <v>478.98721988795501</v>
      </c>
      <c r="AK24" s="6">
        <v>500.73686601464402</v>
      </c>
      <c r="AL24" s="6">
        <v>499.69891660367898</v>
      </c>
      <c r="AM24" s="121">
        <v>492.84842141985001</v>
      </c>
      <c r="AN24" s="6">
        <v>502.579365079365</v>
      </c>
      <c r="AO24" s="6">
        <v>502.579365079365</v>
      </c>
      <c r="AP24" s="124">
        <v>463.17590977690901</v>
      </c>
      <c r="AQ24" s="124">
        <v>512.65211640211601</v>
      </c>
      <c r="AR24" s="124">
        <v>501.682646212848</v>
      </c>
      <c r="AS24" s="124">
        <v>508.58465608465599</v>
      </c>
      <c r="AT24" s="135">
        <v>508.517761308459</v>
      </c>
      <c r="AU24" s="176">
        <v>514.61979098342704</v>
      </c>
      <c r="AV24" s="182">
        <f t="shared" si="0"/>
        <v>28.201435168946603</v>
      </c>
      <c r="AW24" s="182">
        <f t="shared" si="1"/>
        <v>1.1999639224531706</v>
      </c>
    </row>
    <row r="25" spans="1:49" ht="15" customHeight="1" x14ac:dyDescent="0.2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157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42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05">
        <v>253.00116550116601</v>
      </c>
      <c r="AK25" s="6">
        <v>269.930555555556</v>
      </c>
      <c r="AL25" s="6">
        <v>265.08961798435502</v>
      </c>
      <c r="AM25" s="121">
        <v>259.96087889975797</v>
      </c>
      <c r="AN25" s="6">
        <v>307.15616681455202</v>
      </c>
      <c r="AO25" s="6">
        <v>307.15616681455202</v>
      </c>
      <c r="AP25" s="124">
        <v>286.42857142857099</v>
      </c>
      <c r="AQ25" s="124">
        <v>290.08712742535005</v>
      </c>
      <c r="AR25" s="124">
        <v>248.82897603485839</v>
      </c>
      <c r="AS25" s="124">
        <v>222.927836052836</v>
      </c>
      <c r="AT25" s="135">
        <v>207.62923351158599</v>
      </c>
      <c r="AU25" s="183">
        <v>250.13</v>
      </c>
      <c r="AV25" s="182">
        <f t="shared" si="0"/>
        <v>24.274725721435171</v>
      </c>
      <c r="AW25" s="182">
        <f t="shared" si="1"/>
        <v>20.469548420329932</v>
      </c>
    </row>
    <row r="26" spans="1:49" ht="15" customHeight="1" x14ac:dyDescent="0.2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157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42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05">
        <v>205.50866723500999</v>
      </c>
      <c r="AK26" s="6">
        <v>187.51380262249825</v>
      </c>
      <c r="AL26" s="6">
        <v>157.199087144739</v>
      </c>
      <c r="AM26" s="121">
        <v>172.606485163755</v>
      </c>
      <c r="AN26" s="6">
        <v>204.743239635713</v>
      </c>
      <c r="AO26" s="6">
        <v>204.743239635713</v>
      </c>
      <c r="AP26" s="124">
        <v>204.917887389459</v>
      </c>
      <c r="AQ26" s="124">
        <v>244.46086892468426</v>
      </c>
      <c r="AR26" s="124">
        <v>205.283882783883</v>
      </c>
      <c r="AS26" s="124">
        <v>195.0592116217116</v>
      </c>
      <c r="AT26" s="135">
        <v>182.14694344557046</v>
      </c>
      <c r="AU26" s="176">
        <v>170.40476190476201</v>
      </c>
      <c r="AV26" s="182">
        <f t="shared" si="0"/>
        <v>26.097529175880307</v>
      </c>
      <c r="AW26" s="182">
        <f t="shared" si="1"/>
        <v>-6.4465432791175381</v>
      </c>
    </row>
    <row r="27" spans="1:49" ht="15" customHeight="1" x14ac:dyDescent="0.2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157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42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05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124">
        <v>1303.68</v>
      </c>
      <c r="AQ27" s="17">
        <v>1323.2915555555578</v>
      </c>
      <c r="AR27" s="124">
        <v>1342.8571428571399</v>
      </c>
      <c r="AS27" s="124">
        <v>1345.8333333333301</v>
      </c>
      <c r="AT27" s="135">
        <v>1368.24</v>
      </c>
      <c r="AU27" s="176">
        <v>1353.4220354808499</v>
      </c>
      <c r="AV27" s="182">
        <f t="shared" si="0"/>
        <v>0.25348410969258511</v>
      </c>
      <c r="AW27" s="182">
        <f t="shared" si="1"/>
        <v>-1.0829945418311195</v>
      </c>
    </row>
    <row r="28" spans="1:49" ht="15" customHeight="1" x14ac:dyDescent="0.2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157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42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05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124">
        <v>1025.625</v>
      </c>
      <c r="AQ28" s="17">
        <v>1027.5694444444446</v>
      </c>
      <c r="AR28" s="124">
        <v>983.33333333332996</v>
      </c>
      <c r="AS28" s="124">
        <v>955.55555555555998</v>
      </c>
      <c r="AT28" s="135">
        <v>951.13499999999999</v>
      </c>
      <c r="AU28" s="176">
        <v>950.14</v>
      </c>
      <c r="AV28" s="182">
        <f t="shared" si="0"/>
        <v>5.5711111111111089</v>
      </c>
      <c r="AW28" s="182">
        <f t="shared" si="1"/>
        <v>-0.10461185846383579</v>
      </c>
    </row>
    <row r="29" spans="1:49" ht="15" customHeight="1" x14ac:dyDescent="0.2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157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42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05">
        <v>313.299663299663</v>
      </c>
      <c r="AK29" s="6">
        <v>319.73684210526318</v>
      </c>
      <c r="AL29" s="6">
        <v>268.030303030303</v>
      </c>
      <c r="AM29" s="121">
        <v>247.222222222222</v>
      </c>
      <c r="AN29" s="6">
        <v>300.63131313131299</v>
      </c>
      <c r="AO29" s="6">
        <v>300.63131313131299</v>
      </c>
      <c r="AP29" s="124">
        <v>224.34523809523799</v>
      </c>
      <c r="AQ29" s="124">
        <v>250</v>
      </c>
      <c r="AR29" s="124">
        <v>254.5</v>
      </c>
      <c r="AS29" s="124">
        <v>207.5</v>
      </c>
      <c r="AT29" s="135">
        <v>206.666666666667</v>
      </c>
      <c r="AU29" s="176">
        <v>240</v>
      </c>
      <c r="AV29" s="182">
        <f t="shared" si="0"/>
        <v>9.7142857142857135</v>
      </c>
      <c r="AW29" s="182">
        <f t="shared" si="1"/>
        <v>16.129032258064331</v>
      </c>
    </row>
    <row r="30" spans="1:49" ht="15" customHeight="1" x14ac:dyDescent="0.2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157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42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05">
        <v>189.67948717948718</v>
      </c>
      <c r="AK30" s="6">
        <v>178.125</v>
      </c>
      <c r="AL30" s="6">
        <v>162.84455128205099</v>
      </c>
      <c r="AM30" s="121">
        <v>170.48355263157899</v>
      </c>
      <c r="AN30" s="6">
        <v>168.24995991662661</v>
      </c>
      <c r="AO30" s="6">
        <v>168.24995991662661</v>
      </c>
      <c r="AP30" s="124">
        <v>157.650682650683</v>
      </c>
      <c r="AQ30" s="124">
        <v>235</v>
      </c>
      <c r="AR30" s="124">
        <v>193.49428258145363</v>
      </c>
      <c r="AS30" s="124">
        <v>204.00958994709001</v>
      </c>
      <c r="AT30" s="135">
        <v>200.00865800865802</v>
      </c>
      <c r="AU30" s="176">
        <v>194.94949494949495</v>
      </c>
      <c r="AV30" s="182">
        <f t="shared" si="0"/>
        <v>52.662094713778338</v>
      </c>
      <c r="AW30" s="182">
        <f t="shared" si="1"/>
        <v>-2.5294720286279144</v>
      </c>
    </row>
    <row r="31" spans="1:49" ht="15" customHeight="1" x14ac:dyDescent="0.2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42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05">
        <v>745.45454545455004</v>
      </c>
      <c r="AK31" s="6">
        <v>775</v>
      </c>
      <c r="AL31" s="6">
        <v>750</v>
      </c>
      <c r="AM31" s="121">
        <v>760</v>
      </c>
      <c r="AN31" s="6">
        <v>819.21052631578902</v>
      </c>
      <c r="AO31" s="6">
        <v>819.21052631578902</v>
      </c>
      <c r="AP31" s="124">
        <v>804.87012987012997</v>
      </c>
      <c r="AQ31" s="17">
        <v>790.65823650034167</v>
      </c>
      <c r="AR31" s="124">
        <v>766.66666666667004</v>
      </c>
      <c r="AS31" s="130">
        <v>759.12</v>
      </c>
      <c r="AT31" s="135">
        <v>712.13</v>
      </c>
      <c r="AU31" s="176">
        <v>702.12</v>
      </c>
      <c r="AV31" s="182">
        <f t="shared" si="0"/>
        <v>-5.1189189189189177</v>
      </c>
      <c r="AW31" s="182">
        <f t="shared" si="1"/>
        <v>-1.4056422282448415</v>
      </c>
    </row>
    <row r="32" spans="1:49" ht="15" customHeight="1" x14ac:dyDescent="0.2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157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42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05">
        <v>1012.85714285714</v>
      </c>
      <c r="AK32" s="6">
        <v>975.47619047619003</v>
      </c>
      <c r="AL32" s="6">
        <v>930</v>
      </c>
      <c r="AM32" s="121">
        <v>920.41666666667004</v>
      </c>
      <c r="AN32" s="6">
        <v>987.68479886127</v>
      </c>
      <c r="AO32" s="6">
        <v>987.68479886127</v>
      </c>
      <c r="AP32" s="124">
        <v>998.86363636364001</v>
      </c>
      <c r="AQ32" s="124">
        <v>1013.98601398601</v>
      </c>
      <c r="AR32" s="124">
        <v>1009.20634920635</v>
      </c>
      <c r="AS32" s="124">
        <v>1047.61904761905</v>
      </c>
      <c r="AT32" s="135">
        <v>1044.23076923077</v>
      </c>
      <c r="AU32" s="176">
        <v>996.73721340387999</v>
      </c>
      <c r="AV32" s="182">
        <f t="shared" si="0"/>
        <v>6.2511210983221659</v>
      </c>
      <c r="AW32" s="182">
        <f t="shared" si="1"/>
        <v>-4.5481858250428671</v>
      </c>
    </row>
    <row r="33" spans="1:49" ht="15" customHeight="1" x14ac:dyDescent="0.2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157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42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05">
        <v>791.66666666667004</v>
      </c>
      <c r="AK33" s="6">
        <v>836.66666666667004</v>
      </c>
      <c r="AL33" s="6">
        <v>840</v>
      </c>
      <c r="AM33" s="121">
        <v>866.79292929293001</v>
      </c>
      <c r="AN33" s="6">
        <v>921.42857142856997</v>
      </c>
      <c r="AO33" s="6">
        <v>921.42857142856997</v>
      </c>
      <c r="AP33" s="124">
        <v>861.11111111110995</v>
      </c>
      <c r="AQ33" s="17">
        <v>882.15223665223607</v>
      </c>
      <c r="AR33" s="124">
        <v>850.11</v>
      </c>
      <c r="AS33" s="130">
        <v>851.29</v>
      </c>
      <c r="AT33" s="135">
        <v>845.55555555555998</v>
      </c>
      <c r="AU33" s="176">
        <v>833.15</v>
      </c>
      <c r="AV33" s="182">
        <f t="shared" si="0"/>
        <v>-4.4793744697438775</v>
      </c>
      <c r="AW33" s="182">
        <f t="shared" si="1"/>
        <v>-1.467148488831004</v>
      </c>
    </row>
    <row r="34" spans="1:49" ht="15" customHeight="1" x14ac:dyDescent="0.2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157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42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05">
        <v>1515.16339869281</v>
      </c>
      <c r="AK34" s="6">
        <v>1507.6923076923099</v>
      </c>
      <c r="AL34" s="6">
        <v>1479.61538461538</v>
      </c>
      <c r="AM34" s="121">
        <v>1507.2222222222199</v>
      </c>
      <c r="AN34" s="6">
        <v>1575</v>
      </c>
      <c r="AO34" s="6">
        <v>1575</v>
      </c>
      <c r="AP34" s="124">
        <v>1545.1388888888901</v>
      </c>
      <c r="AQ34" s="124">
        <v>1590.9090909090901</v>
      </c>
      <c r="AR34" s="124">
        <v>1537.5</v>
      </c>
      <c r="AS34" s="124">
        <v>1505.55555555556</v>
      </c>
      <c r="AT34" s="135">
        <v>1490.0168350168301</v>
      </c>
      <c r="AU34" s="176">
        <v>1455.2644087938199</v>
      </c>
      <c r="AV34" s="182">
        <f t="shared" si="0"/>
        <v>0.45196844060719132</v>
      </c>
      <c r="AW34" s="182">
        <f t="shared" si="1"/>
        <v>-2.3323512463949863</v>
      </c>
    </row>
    <row r="35" spans="1:49" ht="15" customHeight="1" x14ac:dyDescent="0.2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157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05">
        <v>1267.6724137931035</v>
      </c>
      <c r="AK35" s="6">
        <v>1250</v>
      </c>
      <c r="AL35" s="6">
        <v>1281.41025641026</v>
      </c>
      <c r="AM35" s="121">
        <v>1266.3608900677878</v>
      </c>
      <c r="AN35" s="6">
        <v>1292.8571428571399</v>
      </c>
      <c r="AO35" s="6">
        <v>1292.8571428571399</v>
      </c>
      <c r="AP35" s="130">
        <v>1302.56</v>
      </c>
      <c r="AQ35" s="17">
        <v>1287.2090864384656</v>
      </c>
      <c r="AR35" s="124">
        <v>1300.1600000000001</v>
      </c>
      <c r="AS35" s="124">
        <v>1322.2222222222199</v>
      </c>
      <c r="AT35" s="135">
        <v>1330.2</v>
      </c>
      <c r="AU35" s="176">
        <v>1329.19</v>
      </c>
      <c r="AV35" s="182">
        <f t="shared" si="0"/>
        <v>-2.5837154590514331</v>
      </c>
      <c r="AW35" s="182">
        <f t="shared" si="1"/>
        <v>-7.5928431814764011E-2</v>
      </c>
    </row>
    <row r="36" spans="1:49" ht="15" customHeight="1" x14ac:dyDescent="0.2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157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05">
        <v>980</v>
      </c>
      <c r="AK36" s="6">
        <v>1017.5</v>
      </c>
      <c r="AL36" s="6">
        <v>984.82142857142901</v>
      </c>
      <c r="AM36" s="121">
        <v>994.77956254271999</v>
      </c>
      <c r="AN36" s="6">
        <v>919.23076923076928</v>
      </c>
      <c r="AO36" s="6">
        <v>919.23076923076928</v>
      </c>
      <c r="AP36" s="124">
        <v>918.09523809524001</v>
      </c>
      <c r="AQ36" s="124">
        <v>1015.55555555556</v>
      </c>
      <c r="AR36" s="124">
        <v>1080</v>
      </c>
      <c r="AS36" s="124">
        <v>1026.3157894736801</v>
      </c>
      <c r="AT36" s="135">
        <v>1000.7272727</v>
      </c>
      <c r="AU36" s="176">
        <v>997.77777777777999</v>
      </c>
      <c r="AV36" s="182">
        <f t="shared" si="0"/>
        <v>3.7487616291330648</v>
      </c>
      <c r="AW36" s="182">
        <f t="shared" si="1"/>
        <v>-0.29473513940137963</v>
      </c>
    </row>
    <row r="37" spans="1:49" ht="15" customHeight="1" x14ac:dyDescent="0.2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42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05">
        <v>492</v>
      </c>
      <c r="AK37" s="6">
        <v>469.230769230769</v>
      </c>
      <c r="AL37" s="6">
        <v>458.88888888888903</v>
      </c>
      <c r="AM37" s="121">
        <v>466.66666666666703</v>
      </c>
      <c r="AN37" s="6">
        <v>440</v>
      </c>
      <c r="AO37" s="6">
        <v>440</v>
      </c>
      <c r="AP37" s="124">
        <v>446.66666666666703</v>
      </c>
      <c r="AQ37" s="124">
        <v>514.28571428571399</v>
      </c>
      <c r="AR37" s="124">
        <v>500.78</v>
      </c>
      <c r="AS37" s="124">
        <v>503.33333333333297</v>
      </c>
      <c r="AT37" s="135">
        <v>499.69696969696997</v>
      </c>
      <c r="AU37" s="176">
        <v>496.66666666666703</v>
      </c>
      <c r="AV37" s="182">
        <f t="shared" si="0"/>
        <v>5.6737588652483035</v>
      </c>
      <c r="AW37" s="182">
        <f t="shared" si="1"/>
        <v>-0.60642813826559827</v>
      </c>
    </row>
    <row r="38" spans="1:49" ht="15" customHeight="1" x14ac:dyDescent="0.2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42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05">
        <v>153.9594575078446</v>
      </c>
      <c r="AK38" s="6">
        <v>173.1405858769304</v>
      </c>
      <c r="AL38" s="6">
        <v>160.419419102994</v>
      </c>
      <c r="AM38" s="121">
        <v>161.837518962519</v>
      </c>
      <c r="AN38" s="6">
        <v>125.77561327561328</v>
      </c>
      <c r="AO38" s="6">
        <v>125.77561327561328</v>
      </c>
      <c r="AP38" s="124">
        <v>130.70097390294401</v>
      </c>
      <c r="AQ38" s="124">
        <v>214.9075924075924</v>
      </c>
      <c r="AR38" s="124">
        <v>221.80738821363826</v>
      </c>
      <c r="AS38" s="124">
        <v>238.11257887227714</v>
      </c>
      <c r="AT38" s="135">
        <v>229.35208310208299</v>
      </c>
      <c r="AU38" s="176">
        <v>225.678406885459</v>
      </c>
      <c r="AV38" s="182">
        <f t="shared" si="0"/>
        <v>69.110833185057345</v>
      </c>
      <c r="AW38" s="182">
        <f t="shared" si="1"/>
        <v>-1.6017627426513765</v>
      </c>
    </row>
    <row r="39" spans="1:49" ht="15" customHeight="1" x14ac:dyDescent="0.2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42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05">
        <v>175.79412774725273</v>
      </c>
      <c r="AK39" s="6">
        <v>178.7585834644658</v>
      </c>
      <c r="AL39" s="6">
        <v>162.66963489185713</v>
      </c>
      <c r="AM39" s="121">
        <v>168.743445564697</v>
      </c>
      <c r="AN39" s="6">
        <v>126.39397639397636</v>
      </c>
      <c r="AO39" s="6">
        <v>126.39397639397636</v>
      </c>
      <c r="AP39" s="124">
        <v>128.50732600732599</v>
      </c>
      <c r="AQ39" s="124">
        <v>219.10653449114989</v>
      </c>
      <c r="AR39" s="124">
        <v>232.46081079414412</v>
      </c>
      <c r="AS39" s="124">
        <v>239.06926406926399</v>
      </c>
      <c r="AT39" s="135">
        <v>237.56761723607599</v>
      </c>
      <c r="AU39" s="176">
        <v>230.35973951606701</v>
      </c>
      <c r="AV39" s="182">
        <f t="shared" si="0"/>
        <v>82.787886441822835</v>
      </c>
      <c r="AW39" s="182">
        <f t="shared" si="1"/>
        <v>-3.0340320805787089</v>
      </c>
    </row>
    <row r="40" spans="1:49" ht="15" customHeight="1" x14ac:dyDescent="0.2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42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05">
        <v>575</v>
      </c>
      <c r="AK40" s="6">
        <v>556.66666666666697</v>
      </c>
      <c r="AL40" s="6">
        <v>577.77777777777783</v>
      </c>
      <c r="AM40" s="121">
        <v>555.33333333333303</v>
      </c>
      <c r="AN40" s="6">
        <v>526.66666666666674</v>
      </c>
      <c r="AO40" s="6">
        <v>526.66666666666674</v>
      </c>
      <c r="AP40" s="124">
        <v>524.16666666666674</v>
      </c>
      <c r="AQ40" s="124">
        <v>501.90476190476187</v>
      </c>
      <c r="AR40" s="124">
        <v>502.96296296296299</v>
      </c>
      <c r="AS40" s="124">
        <v>500.83333333333297</v>
      </c>
      <c r="AT40" s="135">
        <v>500.66666666666703</v>
      </c>
      <c r="AU40" s="176">
        <v>504.50980392156902</v>
      </c>
      <c r="AV40" s="182">
        <f t="shared" si="0"/>
        <v>-16.225347953361251</v>
      </c>
      <c r="AW40" s="182">
        <f t="shared" si="1"/>
        <v>0.76760397900838617</v>
      </c>
    </row>
    <row r="41" spans="1:49" ht="15" customHeight="1" x14ac:dyDescent="0.2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157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42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05">
        <v>219.2800788954635</v>
      </c>
      <c r="AK41" s="6">
        <v>226.5</v>
      </c>
      <c r="AL41" s="6">
        <v>221.596736596737</v>
      </c>
      <c r="AM41" s="121">
        <v>225.24394586894601</v>
      </c>
      <c r="AN41" s="6">
        <v>229.94987468671701</v>
      </c>
      <c r="AO41" s="6">
        <v>229.94987468671701</v>
      </c>
      <c r="AP41" s="124">
        <v>182.2222222222222</v>
      </c>
      <c r="AQ41" s="124">
        <v>231.25</v>
      </c>
      <c r="AR41" s="124">
        <v>227.19273480143099</v>
      </c>
      <c r="AS41" s="124">
        <v>216.19047619047601</v>
      </c>
      <c r="AT41" s="135">
        <v>204.88095238095201</v>
      </c>
      <c r="AU41" s="176">
        <v>193.37301587301599</v>
      </c>
      <c r="AV41" s="182">
        <f t="shared" si="0"/>
        <v>23.688277315971057</v>
      </c>
      <c r="AW41" s="182">
        <f t="shared" si="1"/>
        <v>-5.6168894053842404</v>
      </c>
    </row>
    <row r="42" spans="1:49" ht="15" customHeight="1" x14ac:dyDescent="0.2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157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42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05">
        <v>209.91452991452999</v>
      </c>
      <c r="AK42" s="6">
        <v>224.230769230769</v>
      </c>
      <c r="AL42" s="6">
        <v>208.45841982355989</v>
      </c>
      <c r="AM42" s="121">
        <v>224.77691977692001</v>
      </c>
      <c r="AN42" s="6">
        <v>287.00466200466201</v>
      </c>
      <c r="AO42" s="6">
        <v>287.00466200466201</v>
      </c>
      <c r="AP42" s="124">
        <v>257.31571029443398</v>
      </c>
      <c r="AQ42" s="124">
        <v>302.38095238095201</v>
      </c>
      <c r="AR42" s="124">
        <v>287.92261568659097</v>
      </c>
      <c r="AS42" s="124">
        <v>246.39880952380955</v>
      </c>
      <c r="AT42" s="135">
        <v>214.41609977324299</v>
      </c>
      <c r="AU42" s="176">
        <v>212.222222222222</v>
      </c>
      <c r="AV42" s="182">
        <f t="shared" si="0"/>
        <v>21.959785197530035</v>
      </c>
      <c r="AW42" s="182">
        <f t="shared" si="1"/>
        <v>-1.0231869497398458</v>
      </c>
    </row>
    <row r="43" spans="1:49" ht="15" customHeight="1" x14ac:dyDescent="0.2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42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05">
        <v>513.33333333333303</v>
      </c>
      <c r="AK43" s="6">
        <v>527.33333333333303</v>
      </c>
      <c r="AL43" s="6">
        <v>503.84615384615398</v>
      </c>
      <c r="AM43" s="121">
        <v>523.92156862745105</v>
      </c>
      <c r="AN43" s="6">
        <v>566.66666666666697</v>
      </c>
      <c r="AO43" s="6">
        <v>566.66666666666697</v>
      </c>
      <c r="AP43" s="124">
        <v>583.33333333333303</v>
      </c>
      <c r="AQ43" s="124">
        <v>645.1282051282052</v>
      </c>
      <c r="AR43" s="124">
        <v>607.77777777777806</v>
      </c>
      <c r="AS43" s="124">
        <v>600.66666666666697</v>
      </c>
      <c r="AT43" s="135">
        <v>586.66666666666697</v>
      </c>
      <c r="AU43" s="176">
        <v>584.16666666666697</v>
      </c>
      <c r="AV43" s="182">
        <f t="shared" si="0"/>
        <v>15.949795888661791</v>
      </c>
      <c r="AW43" s="182">
        <f t="shared" si="1"/>
        <v>-0.42613636363636342</v>
      </c>
    </row>
    <row r="44" spans="1:49" ht="15" customHeight="1" x14ac:dyDescent="0.2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42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05">
        <v>614.28571428571433</v>
      </c>
      <c r="AK44" s="6">
        <v>636.66666666666697</v>
      </c>
      <c r="AL44" s="6">
        <v>638.88888888888903</v>
      </c>
      <c r="AM44" s="121">
        <v>620</v>
      </c>
      <c r="AN44" s="6">
        <v>575</v>
      </c>
      <c r="AO44" s="6">
        <v>575</v>
      </c>
      <c r="AP44" s="124">
        <v>578.33333333333337</v>
      </c>
      <c r="AQ44" s="124">
        <v>625</v>
      </c>
      <c r="AR44" s="124">
        <v>631.25</v>
      </c>
      <c r="AS44" s="124">
        <v>632.75</v>
      </c>
      <c r="AT44" s="135">
        <v>658.33333333333303</v>
      </c>
      <c r="AU44" s="176">
        <v>668.75</v>
      </c>
      <c r="AV44" s="182">
        <f t="shared" si="0"/>
        <v>-2.1937842778793417</v>
      </c>
      <c r="AW44" s="182">
        <f t="shared" si="1"/>
        <v>1.5822784810127051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W45"/>
  <sheetViews>
    <sheetView zoomScale="95" zoomScaleNormal="95" workbookViewId="0">
      <pane xSplit="1" ySplit="1" topLeftCell="AQ2" activePane="bottomRight" state="frozen"/>
      <selection activeCell="BB23" sqref="BB23"/>
      <selection pane="bottomLeft" activeCell="BB23" sqref="BB23"/>
      <selection pane="topRight" activeCell="BB23" sqref="BB23"/>
      <selection pane="bottomRight" activeCell="AV1" sqref="AV1:AW1"/>
    </sheetView>
  </sheetViews>
  <sheetFormatPr defaultRowHeight="15" customHeight="1" x14ac:dyDescent="0.2"/>
  <cols>
    <col min="1" max="1" width="32.1484375" customWidth="1"/>
    <col min="2" max="13" width="9.14453125" style="4"/>
    <col min="24" max="24" width="10.625" customWidth="1"/>
    <col min="27" max="27" width="10.89453125" customWidth="1"/>
    <col min="44" max="44" width="9.414062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158">
        <v>432.38461538461502</v>
      </c>
      <c r="L2" s="159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42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05">
        <v>442</v>
      </c>
      <c r="AK2" s="6">
        <v>438.33333333333331</v>
      </c>
      <c r="AL2" s="6">
        <v>439.375</v>
      </c>
      <c r="AM2" s="121">
        <v>455.71428571428572</v>
      </c>
      <c r="AN2" s="6">
        <v>495.625</v>
      </c>
      <c r="AO2" s="6">
        <v>472.85714285714283</v>
      </c>
      <c r="AP2" s="124">
        <v>468.94736842105266</v>
      </c>
      <c r="AQ2" s="124">
        <v>447.27272727272725</v>
      </c>
      <c r="AR2" s="124">
        <v>450.52</v>
      </c>
      <c r="AS2" s="124">
        <v>446.36363636363637</v>
      </c>
      <c r="AT2" s="135">
        <v>455.38461538461502</v>
      </c>
      <c r="AU2" s="176">
        <v>464.61538461538498</v>
      </c>
      <c r="AV2" s="182">
        <f>(AU2-AI2)/AI2*100</f>
        <v>-1.7726459586923926</v>
      </c>
      <c r="AW2" s="182">
        <f>(AU2-AT2)/AT2*100</f>
        <v>2.0270270270271897</v>
      </c>
    </row>
    <row r="3" spans="1:49" ht="15" customHeight="1" x14ac:dyDescent="0.2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158">
        <v>40.714285714285715</v>
      </c>
      <c r="L3" s="160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42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05">
        <v>38.666666666666664</v>
      </c>
      <c r="AK3" s="6">
        <v>39.166666666666664</v>
      </c>
      <c r="AL3" s="6">
        <v>39.666666666666664</v>
      </c>
      <c r="AM3" s="121">
        <v>39.333333333333336</v>
      </c>
      <c r="AN3" s="6">
        <v>42.375</v>
      </c>
      <c r="AO3" s="6">
        <v>42.5</v>
      </c>
      <c r="AP3" s="124">
        <v>39.722222222222221</v>
      </c>
      <c r="AQ3" s="124">
        <v>38.846153846153847</v>
      </c>
      <c r="AR3" s="124">
        <v>39.230769230769234</v>
      </c>
      <c r="AS3" s="124">
        <v>38.333333333333336</v>
      </c>
      <c r="AT3" s="135">
        <v>40.076923076923102</v>
      </c>
      <c r="AU3" s="176">
        <v>41.428571428571431</v>
      </c>
      <c r="AV3" s="182">
        <f t="shared" ref="AV3:AV44" si="0">(AU3-AI3)/AI3*100</f>
        <v>6.5306122448979735</v>
      </c>
      <c r="AW3" s="182">
        <f t="shared" ref="AW3:AW44" si="1">(AU3-AT3)/AT3*100</f>
        <v>3.3726350425006268</v>
      </c>
    </row>
    <row r="4" spans="1:49" ht="15" customHeight="1" x14ac:dyDescent="0.2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158">
        <v>374.88271483807199</v>
      </c>
      <c r="L4" s="159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42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05">
        <v>229.75626325806832</v>
      </c>
      <c r="AK4" s="6">
        <v>214.15542060278901</v>
      </c>
      <c r="AL4" s="6">
        <v>200.45591445591401</v>
      </c>
      <c r="AM4" s="121">
        <v>210.34024490375</v>
      </c>
      <c r="AN4" s="6">
        <v>169.53601953601952</v>
      </c>
      <c r="AO4" s="6">
        <v>181.583912563273</v>
      </c>
      <c r="AP4" s="124">
        <v>192.46323395304901</v>
      </c>
      <c r="AQ4" s="124">
        <v>255.77172922019119</v>
      </c>
      <c r="AR4" s="124">
        <v>263.56917909613998</v>
      </c>
      <c r="AS4" s="124">
        <v>269.15554978055002</v>
      </c>
      <c r="AT4" s="135">
        <v>270.01610320282703</v>
      </c>
      <c r="AU4" s="176">
        <v>275.69674100924101</v>
      </c>
      <c r="AV4" s="182">
        <f t="shared" si="0"/>
        <v>11.356219678476114</v>
      </c>
      <c r="AW4" s="182">
        <f t="shared" si="1"/>
        <v>2.1038144536686687</v>
      </c>
    </row>
    <row r="5" spans="1:49" ht="15" customHeight="1" x14ac:dyDescent="0.2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158">
        <v>330.47193282907574</v>
      </c>
      <c r="L5" s="158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42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05">
        <v>216.08686172350767</v>
      </c>
      <c r="AK5" s="6">
        <v>205.9213337831759</v>
      </c>
      <c r="AL5" s="6">
        <v>198.87464387464399</v>
      </c>
      <c r="AM5" s="121">
        <v>194.41252991090599</v>
      </c>
      <c r="AN5" s="6">
        <v>162.52991452991452</v>
      </c>
      <c r="AO5" s="6">
        <v>185.03517737363359</v>
      </c>
      <c r="AP5" s="124">
        <v>196.85006006881008</v>
      </c>
      <c r="AQ5" s="124">
        <v>221.54814882087612</v>
      </c>
      <c r="AR5" s="124">
        <v>228.89216779242355</v>
      </c>
      <c r="AS5" s="124">
        <v>237.62340379527899</v>
      </c>
      <c r="AT5" s="135">
        <v>246.52237534259399</v>
      </c>
      <c r="AU5" s="176">
        <v>246.99363141670801</v>
      </c>
      <c r="AV5" s="182">
        <f t="shared" si="0"/>
        <v>-15.933914610012126</v>
      </c>
      <c r="AW5" s="182">
        <f t="shared" si="1"/>
        <v>0.1911615825780989</v>
      </c>
    </row>
    <row r="6" spans="1:49" ht="15" customHeight="1" x14ac:dyDescent="0.2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158">
        <v>1205.8201058201059</v>
      </c>
      <c r="L6" s="159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42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05">
        <v>989.08307210031296</v>
      </c>
      <c r="AK6" s="6">
        <v>994.56335934596996</v>
      </c>
      <c r="AL6" s="6">
        <v>998.58148400000005</v>
      </c>
      <c r="AM6" s="121">
        <v>993.33333333332996</v>
      </c>
      <c r="AN6" s="6">
        <v>1002.85714285714</v>
      </c>
      <c r="AO6" s="6">
        <v>1076.00453060011</v>
      </c>
      <c r="AP6" s="124">
        <v>1077.55102040816</v>
      </c>
      <c r="AQ6" s="124">
        <v>1163.6363636363637</v>
      </c>
      <c r="AR6" s="124">
        <v>1181.02564102564</v>
      </c>
      <c r="AS6" s="124">
        <v>1133.3333333333301</v>
      </c>
      <c r="AT6" s="135">
        <v>1151.8864468864469</v>
      </c>
      <c r="AU6" s="176">
        <v>1150.17</v>
      </c>
      <c r="AV6" s="182">
        <f t="shared" si="0"/>
        <v>14.662006428098614</v>
      </c>
      <c r="AW6" s="182">
        <f t="shared" si="1"/>
        <v>-0.14901181371535679</v>
      </c>
    </row>
    <row r="7" spans="1:49" ht="15" customHeight="1" x14ac:dyDescent="0.2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158">
        <v>1116.6507024265645</v>
      </c>
      <c r="L7" s="159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42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05">
        <v>1303.32906305653</v>
      </c>
      <c r="AK7" s="6">
        <v>1320.0438537083</v>
      </c>
      <c r="AL7" s="6">
        <v>1297.8967120643986</v>
      </c>
      <c r="AM7" s="121">
        <v>1289.7502109145</v>
      </c>
      <c r="AN7" s="6">
        <v>1264.5713697230383</v>
      </c>
      <c r="AO7" s="6">
        <v>1208.1027250650311</v>
      </c>
      <c r="AP7" s="124">
        <v>1214.7598075410101</v>
      </c>
      <c r="AQ7" s="124">
        <v>1237.7585377585399</v>
      </c>
      <c r="AR7" s="124">
        <v>1241.1400000000001</v>
      </c>
      <c r="AS7" s="124">
        <v>1248.65800865801</v>
      </c>
      <c r="AT7" s="135">
        <v>1265.0323106844801</v>
      </c>
      <c r="AU7" s="176">
        <v>1232.3755609955101</v>
      </c>
      <c r="AV7" s="182">
        <f t="shared" si="0"/>
        <v>-1.4652778879742352</v>
      </c>
      <c r="AW7" s="182">
        <f t="shared" si="1"/>
        <v>-2.5814953035705583</v>
      </c>
    </row>
    <row r="8" spans="1:49" ht="15" customHeight="1" x14ac:dyDescent="0.2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158">
        <v>305.22000000000003</v>
      </c>
      <c r="L8" s="159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42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05">
        <v>300</v>
      </c>
      <c r="AK8" s="6">
        <v>270</v>
      </c>
      <c r="AL8" s="6">
        <v>263.33333333333297</v>
      </c>
      <c r="AM8" s="121">
        <v>300</v>
      </c>
      <c r="AN8" s="6">
        <v>290</v>
      </c>
      <c r="AO8" s="6">
        <v>275</v>
      </c>
      <c r="AP8" s="124">
        <v>260</v>
      </c>
      <c r="AQ8" s="124">
        <v>325</v>
      </c>
      <c r="AR8" s="124">
        <v>316.66666666666669</v>
      </c>
      <c r="AS8" s="124">
        <v>307.5</v>
      </c>
      <c r="AT8" s="135">
        <v>292.5</v>
      </c>
      <c r="AU8" s="176">
        <v>291.3</v>
      </c>
      <c r="AV8" s="182">
        <f t="shared" si="0"/>
        <v>0.44827586206896941</v>
      </c>
      <c r="AW8" s="182">
        <f t="shared" si="1"/>
        <v>-0.41025641025640636</v>
      </c>
    </row>
    <row r="9" spans="1:49" ht="15" customHeight="1" x14ac:dyDescent="0.2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158">
        <v>271.66666666666669</v>
      </c>
      <c r="L9" s="159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42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05">
        <v>281.81818181818181</v>
      </c>
      <c r="AK9" s="6">
        <v>285.71428571428572</v>
      </c>
      <c r="AL9" s="6">
        <v>280</v>
      </c>
      <c r="AM9" s="121">
        <v>283.33333333333297</v>
      </c>
      <c r="AN9" s="6">
        <v>275</v>
      </c>
      <c r="AO9" s="6">
        <v>281.81818181818181</v>
      </c>
      <c r="AP9" s="124">
        <v>244.44444444444446</v>
      </c>
      <c r="AQ9" s="124">
        <v>313.33333333333331</v>
      </c>
      <c r="AR9" s="124">
        <v>302.222222222222</v>
      </c>
      <c r="AS9" s="124">
        <v>290</v>
      </c>
      <c r="AT9" s="135">
        <v>289.3</v>
      </c>
      <c r="AU9" s="176">
        <v>290.3</v>
      </c>
      <c r="AV9" s="182">
        <f t="shared" si="0"/>
        <v>-1.7446153846153758</v>
      </c>
      <c r="AW9" s="182">
        <f t="shared" si="1"/>
        <v>0.34566194262011751</v>
      </c>
    </row>
    <row r="10" spans="1:49" ht="15" customHeight="1" x14ac:dyDescent="0.2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42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05">
        <v>462.17642901085861</v>
      </c>
      <c r="AK10" s="6">
        <v>450</v>
      </c>
      <c r="AL10" s="6">
        <v>446.47887323943701</v>
      </c>
      <c r="AM10" s="121">
        <v>433.70221327967801</v>
      </c>
      <c r="AN10" s="6">
        <v>416.90140845070403</v>
      </c>
      <c r="AO10" s="7">
        <v>400.02</v>
      </c>
      <c r="AP10">
        <v>399.02</v>
      </c>
      <c r="AQ10" s="124">
        <v>361.84210526315792</v>
      </c>
      <c r="AR10" s="130">
        <v>366.15</v>
      </c>
      <c r="AS10" s="130">
        <v>370.12</v>
      </c>
      <c r="AT10" s="136">
        <v>371.09</v>
      </c>
      <c r="AU10" s="183">
        <v>372.05</v>
      </c>
      <c r="AV10" s="182">
        <f t="shared" si="0"/>
        <v>-14.252460300997944</v>
      </c>
      <c r="AW10" s="182">
        <f t="shared" si="1"/>
        <v>0.25869735104692565</v>
      </c>
    </row>
    <row r="11" spans="1:49" ht="15" customHeight="1" x14ac:dyDescent="0.2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158">
        <v>905</v>
      </c>
      <c r="L11" s="159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42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121">
        <v>740</v>
      </c>
      <c r="AN11" s="6">
        <v>766.66666666667004</v>
      </c>
      <c r="AO11" s="6">
        <v>684.857142857143</v>
      </c>
      <c r="AP11" s="124">
        <v>656.66666666667004</v>
      </c>
      <c r="AQ11" s="124">
        <v>666.66666666667004</v>
      </c>
      <c r="AR11" s="124">
        <v>657.72727272727002</v>
      </c>
      <c r="AS11" s="124">
        <v>648.23</v>
      </c>
      <c r="AT11" s="135">
        <v>587.77777777777999</v>
      </c>
      <c r="AU11" s="176">
        <v>570.12</v>
      </c>
      <c r="AV11" s="182">
        <f t="shared" si="0"/>
        <v>-28.734999999999999</v>
      </c>
      <c r="AW11" s="182">
        <f t="shared" si="1"/>
        <v>-3.004158790170496</v>
      </c>
    </row>
    <row r="12" spans="1:49" ht="15" customHeight="1" x14ac:dyDescent="0.2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158">
        <v>1120.68</v>
      </c>
      <c r="L12" s="159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42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05">
        <v>833.33333333333337</v>
      </c>
      <c r="AK12" s="6">
        <v>830.33333333332996</v>
      </c>
      <c r="AL12" s="6">
        <v>783.33333333332996</v>
      </c>
      <c r="AM12" s="121">
        <v>780</v>
      </c>
      <c r="AN12" s="6">
        <v>816.66666666667004</v>
      </c>
      <c r="AO12" s="6">
        <v>756.66666666667004</v>
      </c>
      <c r="AP12" s="124">
        <v>746.66666666667004</v>
      </c>
      <c r="AQ12" s="124">
        <v>813.33333333332996</v>
      </c>
      <c r="AR12" s="124">
        <v>803.86363636364001</v>
      </c>
      <c r="AS12" s="124">
        <v>780.14499999999998</v>
      </c>
      <c r="AT12" s="135">
        <v>781.15</v>
      </c>
      <c r="AU12" s="176">
        <v>777.29</v>
      </c>
      <c r="AV12" s="182">
        <f t="shared" si="0"/>
        <v>-5.4966565349544121</v>
      </c>
      <c r="AW12" s="182">
        <f t="shared" si="1"/>
        <v>-0.49414325033604478</v>
      </c>
    </row>
    <row r="13" spans="1:49" ht="15" customHeight="1" x14ac:dyDescent="0.2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158">
        <v>165</v>
      </c>
      <c r="L13" s="158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42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05">
        <v>150</v>
      </c>
      <c r="AK13" s="6">
        <v>150</v>
      </c>
      <c r="AL13" s="6">
        <v>150</v>
      </c>
      <c r="AM13" s="121">
        <v>150</v>
      </c>
      <c r="AN13" s="6">
        <v>150</v>
      </c>
      <c r="AO13" s="6">
        <v>149.02000000000001</v>
      </c>
      <c r="AP13" s="124">
        <v>153.333333333333</v>
      </c>
      <c r="AQ13" s="124">
        <v>153.33333333333334</v>
      </c>
      <c r="AR13" s="124">
        <v>155</v>
      </c>
      <c r="AS13" s="124">
        <v>150</v>
      </c>
      <c r="AT13" s="135">
        <v>151.38</v>
      </c>
      <c r="AU13" s="176">
        <v>150.16499999999999</v>
      </c>
      <c r="AV13" s="182">
        <f t="shared" si="0"/>
        <v>-8.062244897959193</v>
      </c>
      <c r="AW13" s="182">
        <f t="shared" si="1"/>
        <v>-0.80261593341260629</v>
      </c>
    </row>
    <row r="14" spans="1:49" ht="15" customHeight="1" x14ac:dyDescent="0.2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158">
        <v>205.71428571428572</v>
      </c>
      <c r="L14" s="158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42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05">
        <v>195.83333333333334</v>
      </c>
      <c r="AK14" s="6">
        <v>195.26315789473685</v>
      </c>
      <c r="AL14" s="6">
        <v>191.25</v>
      </c>
      <c r="AM14" s="121">
        <v>197.33333333333334</v>
      </c>
      <c r="AN14" s="6">
        <v>198.57142857142858</v>
      </c>
      <c r="AO14" s="6">
        <v>196.25</v>
      </c>
      <c r="AP14" s="124">
        <v>198.42105263157896</v>
      </c>
      <c r="AQ14" s="124">
        <v>201.53846153846155</v>
      </c>
      <c r="AR14" s="124">
        <v>200.666666666667</v>
      </c>
      <c r="AS14" s="124">
        <v>195.38461538461539</v>
      </c>
      <c r="AT14" s="135">
        <v>193.84615384615384</v>
      </c>
      <c r="AU14" s="176">
        <v>189.28571428571399</v>
      </c>
      <c r="AV14" s="182">
        <f t="shared" si="0"/>
        <v>-3.1214848143983511</v>
      </c>
      <c r="AW14" s="182">
        <f t="shared" si="1"/>
        <v>-2.3526077097507145</v>
      </c>
    </row>
    <row r="15" spans="1:49" ht="15" customHeight="1" x14ac:dyDescent="0.2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158">
        <v>1300</v>
      </c>
      <c r="L15" s="159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42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05">
        <v>1643.5911031967601</v>
      </c>
      <c r="AK15" s="6">
        <v>1620</v>
      </c>
      <c r="AL15" s="6">
        <v>1602.15</v>
      </c>
      <c r="AM15" s="121">
        <v>1550</v>
      </c>
      <c r="AN15" s="121">
        <v>1550</v>
      </c>
      <c r="AO15" s="6">
        <v>1533.3333333333301</v>
      </c>
      <c r="AP15" s="124">
        <v>1525</v>
      </c>
      <c r="AQ15" s="124">
        <v>1550</v>
      </c>
      <c r="AR15" s="124">
        <v>1533.3333333333301</v>
      </c>
      <c r="AS15" s="124">
        <v>1566.6666666666699</v>
      </c>
      <c r="AT15" s="135">
        <v>1509.13</v>
      </c>
      <c r="AU15" s="176">
        <v>1459.14</v>
      </c>
      <c r="AV15" s="182">
        <f t="shared" si="0"/>
        <v>-8.8037499999999937</v>
      </c>
      <c r="AW15" s="182">
        <f t="shared" si="1"/>
        <v>-3.3125045556048853</v>
      </c>
    </row>
    <row r="16" spans="1:49" ht="15" customHeight="1" x14ac:dyDescent="0.2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158">
        <v>225.58</v>
      </c>
      <c r="L16" s="159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42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05">
        <v>133.01587301587301</v>
      </c>
      <c r="AK16" s="6">
        <v>126.63227342838999</v>
      </c>
      <c r="AL16" s="6">
        <v>118.06268720581943</v>
      </c>
      <c r="AM16" s="121">
        <v>119.859438474112</v>
      </c>
      <c r="AN16" s="6">
        <v>143.81172333599517</v>
      </c>
      <c r="AO16" s="6">
        <v>150.648830764309</v>
      </c>
      <c r="AP16" s="124">
        <v>159.47663302857796</v>
      </c>
      <c r="AQ16" s="124">
        <v>170.82546322174977</v>
      </c>
      <c r="AR16" s="124">
        <v>173.83163494273199</v>
      </c>
      <c r="AS16" s="124">
        <v>179.37003534281101</v>
      </c>
      <c r="AT16" s="135">
        <v>186.91761350180701</v>
      </c>
      <c r="AU16" s="176">
        <v>180.73354003266499</v>
      </c>
      <c r="AV16" s="182">
        <f t="shared" si="0"/>
        <v>42.669355883063645</v>
      </c>
      <c r="AW16" s="182">
        <f t="shared" si="1"/>
        <v>-3.3084487616156286</v>
      </c>
    </row>
    <row r="17" spans="1:49" ht="15" customHeight="1" x14ac:dyDescent="0.2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158">
        <v>295.33</v>
      </c>
      <c r="L17" s="159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42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05">
        <v>116.17283950617285</v>
      </c>
      <c r="AK17" s="6">
        <v>127.54820936639118</v>
      </c>
      <c r="AL17" s="6">
        <v>118.516243516244</v>
      </c>
      <c r="AM17" s="121">
        <v>120.101928374656</v>
      </c>
      <c r="AN17" s="6">
        <v>140.34365849899828</v>
      </c>
      <c r="AO17" s="6">
        <v>148.66628044241401</v>
      </c>
      <c r="AP17" s="124">
        <v>157.30263917686401</v>
      </c>
      <c r="AQ17" s="124">
        <v>185.87223587223585</v>
      </c>
      <c r="AR17" s="124">
        <v>194.80519480519499</v>
      </c>
      <c r="AS17" s="124">
        <v>197.09544423830101</v>
      </c>
      <c r="AT17" s="135">
        <v>201.97292069632499</v>
      </c>
      <c r="AU17" s="176">
        <v>195.935124440279</v>
      </c>
      <c r="AV17" s="182">
        <f t="shared" si="0"/>
        <v>35.838313847017695</v>
      </c>
      <c r="AW17" s="182">
        <f t="shared" si="1"/>
        <v>-2.9894087956098239</v>
      </c>
    </row>
    <row r="18" spans="1:49" ht="15" customHeight="1" x14ac:dyDescent="0.2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158">
        <v>1170.3703703703704</v>
      </c>
      <c r="L18" s="159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42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05">
        <v>900</v>
      </c>
      <c r="AK18" s="6">
        <v>929.09090909091003</v>
      </c>
      <c r="AL18" s="6">
        <v>938.09523809524001</v>
      </c>
      <c r="AM18" s="121">
        <v>933.33333333332996</v>
      </c>
      <c r="AN18" s="6">
        <v>965.44494720964997</v>
      </c>
      <c r="AO18" s="6">
        <v>915.38461538462002</v>
      </c>
      <c r="AP18" s="124">
        <v>835.89743589744</v>
      </c>
      <c r="AQ18" s="124">
        <v>866.66666666667004</v>
      </c>
      <c r="AR18" s="124">
        <v>800.14</v>
      </c>
      <c r="AS18" s="124">
        <v>798.11749999999995</v>
      </c>
      <c r="AT18" s="135">
        <v>826.57342657342997</v>
      </c>
      <c r="AU18" s="176">
        <v>820.14</v>
      </c>
      <c r="AV18" s="182">
        <f t="shared" si="0"/>
        <v>-3.5129411764705893</v>
      </c>
      <c r="AW18" s="182">
        <f t="shared" si="1"/>
        <v>-0.77832487309685605</v>
      </c>
    </row>
    <row r="19" spans="1:49" ht="15" customHeight="1" x14ac:dyDescent="0.2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158">
        <v>2233.3333333333335</v>
      </c>
      <c r="L19" s="159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42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05">
        <v>1848.5185482443335</v>
      </c>
      <c r="AK19" s="6">
        <v>1850.7552780255701</v>
      </c>
      <c r="AL19" s="6">
        <v>1826.3741134751799</v>
      </c>
      <c r="AM19" s="121">
        <v>1774.3055555555557</v>
      </c>
      <c r="AN19" s="6">
        <v>1781.17604617605</v>
      </c>
      <c r="AO19" s="6">
        <v>1773.6111111111099</v>
      </c>
      <c r="AP19" s="124">
        <v>1683.6849507735601</v>
      </c>
      <c r="AQ19" s="124">
        <v>1732.72727272727</v>
      </c>
      <c r="AR19" s="124">
        <v>1666.6666666666667</v>
      </c>
      <c r="AS19" s="124">
        <v>1640.2777777777801</v>
      </c>
      <c r="AT19" s="135">
        <v>1611.1111111111099</v>
      </c>
      <c r="AU19" s="176">
        <v>1571.4111111111099</v>
      </c>
      <c r="AV19" s="182">
        <f t="shared" si="0"/>
        <v>-11.828608585655395</v>
      </c>
      <c r="AW19" s="182">
        <f t="shared" si="1"/>
        <v>-2.4641379310344873</v>
      </c>
    </row>
    <row r="20" spans="1:49" ht="15" customHeight="1" x14ac:dyDescent="0.2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158">
        <v>216.32359924026599</v>
      </c>
      <c r="L20" s="159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42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05">
        <v>190.13004940424295</v>
      </c>
      <c r="AK20" s="6">
        <v>204.00370411372501</v>
      </c>
      <c r="AL20" s="6">
        <v>189.966189285609</v>
      </c>
      <c r="AM20" s="121">
        <v>207.48959338473404</v>
      </c>
      <c r="AN20" s="6">
        <v>246.95459267827684</v>
      </c>
      <c r="AO20" s="6">
        <v>232.75918160786583</v>
      </c>
      <c r="AP20" s="124">
        <v>209.59229290254225</v>
      </c>
      <c r="AQ20" s="124">
        <v>227.49012683223208</v>
      </c>
      <c r="AR20" s="124">
        <v>230.766941391941</v>
      </c>
      <c r="AS20" s="124">
        <v>233.99749373433599</v>
      </c>
      <c r="AT20" s="135">
        <v>220.75289575289599</v>
      </c>
      <c r="AU20" s="176">
        <v>308.07081807081801</v>
      </c>
      <c r="AV20" s="182">
        <f t="shared" si="0"/>
        <v>51.663766880810314</v>
      </c>
      <c r="AW20" s="182">
        <f t="shared" si="1"/>
        <v>39.55459882875693</v>
      </c>
    </row>
    <row r="21" spans="1:49" ht="15" customHeight="1" x14ac:dyDescent="0.2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158">
        <v>381.25</v>
      </c>
      <c r="L21" s="159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42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05">
        <v>375</v>
      </c>
      <c r="AK21" s="6">
        <v>402.52100840336135</v>
      </c>
      <c r="AL21" s="6">
        <v>389.55200501253125</v>
      </c>
      <c r="AM21" s="121">
        <v>383.725490196078</v>
      </c>
      <c r="AN21" s="6">
        <v>372.68518518518516</v>
      </c>
      <c r="AO21" s="6">
        <v>381.80679880647909</v>
      </c>
      <c r="AP21" s="124">
        <v>373.10404234157431</v>
      </c>
      <c r="AQ21" s="124">
        <v>390.00956486476957</v>
      </c>
      <c r="AR21" s="124">
        <v>400.14281674208098</v>
      </c>
      <c r="AS21" s="124">
        <v>401.28676470588198</v>
      </c>
      <c r="AT21" s="135">
        <v>404.78260869565202</v>
      </c>
      <c r="AU21" s="176">
        <v>409.778850657715</v>
      </c>
      <c r="AV21" s="182">
        <f t="shared" si="0"/>
        <v>31.655855633000801</v>
      </c>
      <c r="AW21" s="182">
        <f t="shared" si="1"/>
        <v>1.234302525536505</v>
      </c>
    </row>
    <row r="22" spans="1:49" ht="15" customHeight="1" x14ac:dyDescent="0.2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158">
        <v>268.75</v>
      </c>
      <c r="L22" s="159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42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05">
        <v>305.17649509206001</v>
      </c>
      <c r="AK22" s="6">
        <v>325.9483315572358</v>
      </c>
      <c r="AL22" s="6">
        <v>314.98894275339376</v>
      </c>
      <c r="AM22" s="121">
        <v>315.64086414122499</v>
      </c>
      <c r="AN22" s="6">
        <v>340.99548321352842</v>
      </c>
      <c r="AO22" s="6">
        <v>338.01796977865558</v>
      </c>
      <c r="AP22" s="124">
        <v>344.92554178566655</v>
      </c>
      <c r="AQ22" s="124">
        <v>375.26739343154594</v>
      </c>
      <c r="AR22" s="124">
        <v>381.56007397285498</v>
      </c>
      <c r="AS22" s="124">
        <v>384.028426396518</v>
      </c>
      <c r="AT22" s="135">
        <v>391.72331213186999</v>
      </c>
      <c r="AU22" s="176">
        <v>399.358099338844</v>
      </c>
      <c r="AV22" s="182">
        <f t="shared" si="0"/>
        <v>41.753073652190757</v>
      </c>
      <c r="AW22" s="182">
        <f t="shared" si="1"/>
        <v>1.9490254908300764</v>
      </c>
    </row>
    <row r="23" spans="1:49" ht="15" customHeight="1" x14ac:dyDescent="0.2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158">
        <v>337.60683760683759</v>
      </c>
      <c r="L23" s="159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42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05">
        <v>228.565824352573</v>
      </c>
      <c r="AK23" s="6">
        <v>231.21182742999301</v>
      </c>
      <c r="AL23" s="6">
        <v>275.31328320801998</v>
      </c>
      <c r="AM23" s="121">
        <v>268.84220719638398</v>
      </c>
      <c r="AN23" s="6">
        <v>306.50283115195401</v>
      </c>
      <c r="AO23" s="6">
        <v>372.05513784461152</v>
      </c>
      <c r="AP23" s="124">
        <v>330.37079879185097</v>
      </c>
      <c r="AQ23" s="124">
        <v>394.23427808990954</v>
      </c>
      <c r="AR23" s="124">
        <v>351.46887783749099</v>
      </c>
      <c r="AS23" s="124">
        <v>357.64085786986601</v>
      </c>
      <c r="AT23" s="135">
        <v>381.10617009449697</v>
      </c>
      <c r="AU23" s="176">
        <v>383.02435478007999</v>
      </c>
      <c r="AV23" s="182">
        <f t="shared" si="0"/>
        <v>36.589528129263236</v>
      </c>
      <c r="AW23" s="182">
        <f t="shared" si="1"/>
        <v>0.503320291326533</v>
      </c>
    </row>
    <row r="24" spans="1:49" ht="15" customHeight="1" x14ac:dyDescent="0.2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158">
        <v>324.509016798419</v>
      </c>
      <c r="L24" s="159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42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05">
        <v>342.31020121431101</v>
      </c>
      <c r="AK24" s="6">
        <v>347.95162509448198</v>
      </c>
      <c r="AL24" s="6">
        <v>324.60247841826799</v>
      </c>
      <c r="AM24" s="121">
        <v>310.93397072929201</v>
      </c>
      <c r="AN24" s="6">
        <v>369.742536964252</v>
      </c>
      <c r="AO24" s="6">
        <v>374.657401507911</v>
      </c>
      <c r="AP24" s="124">
        <v>372.072900381083</v>
      </c>
      <c r="AQ24" s="124">
        <v>423.75332009179198</v>
      </c>
      <c r="AR24" s="124">
        <v>436.62236987818397</v>
      </c>
      <c r="AS24" s="124">
        <v>437.45833333333297</v>
      </c>
      <c r="AT24" s="135">
        <v>432.48177495099497</v>
      </c>
      <c r="AU24" s="176">
        <v>439.59195216548198</v>
      </c>
      <c r="AV24" s="182">
        <f t="shared" si="0"/>
        <v>39.150608451758593</v>
      </c>
      <c r="AW24" s="182">
        <f t="shared" si="1"/>
        <v>1.644040888264638</v>
      </c>
    </row>
    <row r="25" spans="1:49" ht="15" customHeight="1" x14ac:dyDescent="0.2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158">
        <v>251.21914171978358</v>
      </c>
      <c r="L25" s="159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42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05">
        <v>206.251526251526</v>
      </c>
      <c r="AK25" s="6">
        <v>210.765931599265</v>
      </c>
      <c r="AL25" s="6">
        <v>182.54003078427399</v>
      </c>
      <c r="AM25" s="121">
        <v>196.614410021037</v>
      </c>
      <c r="AN25" s="6">
        <v>226.00093984962399</v>
      </c>
      <c r="AO25" s="6">
        <v>181.90608738652099</v>
      </c>
      <c r="AP25" s="124">
        <v>204.3370309778</v>
      </c>
      <c r="AQ25" s="124">
        <v>241.66348357524828</v>
      </c>
      <c r="AR25" s="124">
        <v>249.87780995382599</v>
      </c>
      <c r="AS25" s="124">
        <v>236.96227190315599</v>
      </c>
      <c r="AT25" s="135">
        <v>200.12471655328801</v>
      </c>
      <c r="AU25" s="176">
        <v>189.30165916583601</v>
      </c>
      <c r="AV25" s="182">
        <f t="shared" si="0"/>
        <v>59.15970487527462</v>
      </c>
      <c r="AW25" s="182">
        <f t="shared" si="1"/>
        <v>-5.4081562606836204</v>
      </c>
    </row>
    <row r="26" spans="1:49" ht="15" customHeight="1" x14ac:dyDescent="0.2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158">
        <v>221.72839506172801</v>
      </c>
      <c r="L26" s="159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42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05">
        <v>121.525327729455</v>
      </c>
      <c r="AK26" s="6">
        <v>137.20755885892899</v>
      </c>
      <c r="AL26" s="6">
        <v>127.879760669289</v>
      </c>
      <c r="AM26" s="121">
        <v>130.911616161616</v>
      </c>
      <c r="AN26" s="6">
        <v>148.78303545307591</v>
      </c>
      <c r="AO26" s="6">
        <v>123.54417984866377</v>
      </c>
      <c r="AP26" s="124">
        <v>147.17170337443801</v>
      </c>
      <c r="AQ26" s="124">
        <v>201.76498231560629</v>
      </c>
      <c r="AR26" s="124">
        <v>191.95927387008783</v>
      </c>
      <c r="AS26" s="124">
        <v>171.33274031556499</v>
      </c>
      <c r="AT26" s="135">
        <v>163.11570782159001</v>
      </c>
      <c r="AU26" s="176">
        <v>160.89106971459901</v>
      </c>
      <c r="AV26" s="182">
        <f t="shared" si="0"/>
        <v>57.941081296166921</v>
      </c>
      <c r="AW26" s="182">
        <f t="shared" si="1"/>
        <v>-1.3638405134005991</v>
      </c>
    </row>
    <row r="27" spans="1:49" ht="15" customHeight="1" x14ac:dyDescent="0.2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158">
        <v>1200</v>
      </c>
      <c r="L27" s="159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42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05">
        <v>1402.9971805879604</v>
      </c>
      <c r="AK27" s="6">
        <v>1385</v>
      </c>
      <c r="AL27" s="6">
        <v>1339.2857142857142</v>
      </c>
      <c r="AM27" s="121">
        <v>1320</v>
      </c>
      <c r="AN27" s="6">
        <v>1294.7560975609799</v>
      </c>
      <c r="AO27" s="6">
        <v>1275</v>
      </c>
      <c r="AP27" s="124">
        <v>1279.354</v>
      </c>
      <c r="AQ27" s="124">
        <v>1300</v>
      </c>
      <c r="AR27" s="124">
        <v>1333.59</v>
      </c>
      <c r="AS27" s="130">
        <v>1340.25</v>
      </c>
      <c r="AT27" s="136">
        <v>1341.28</v>
      </c>
      <c r="AU27" s="183">
        <v>1344.2950000000001</v>
      </c>
      <c r="AV27" s="182">
        <f t="shared" si="0"/>
        <v>-3.1808622502628787</v>
      </c>
      <c r="AW27" s="182">
        <f t="shared" si="1"/>
        <v>0.22478527973280005</v>
      </c>
    </row>
    <row r="28" spans="1:49" ht="15" customHeight="1" x14ac:dyDescent="0.2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158">
        <v>825</v>
      </c>
      <c r="L28" s="159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42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05">
        <v>1000</v>
      </c>
      <c r="AK28" s="6">
        <v>1000</v>
      </c>
      <c r="AL28" s="6">
        <v>968.32</v>
      </c>
      <c r="AM28" s="121">
        <v>980</v>
      </c>
      <c r="AN28" s="6">
        <v>1000</v>
      </c>
      <c r="AO28" s="6">
        <v>1000.55</v>
      </c>
      <c r="AP28" s="124">
        <v>1000</v>
      </c>
      <c r="AQ28" s="124">
        <v>1080</v>
      </c>
      <c r="AR28" s="124">
        <v>1050.1199999999999</v>
      </c>
      <c r="AS28" s="124">
        <v>1027.7777777777778</v>
      </c>
      <c r="AT28" s="135">
        <v>1028.0999999999999</v>
      </c>
      <c r="AU28" s="176">
        <v>1000.11</v>
      </c>
      <c r="AV28" s="182">
        <f t="shared" si="0"/>
        <v>5.2747368421052645</v>
      </c>
      <c r="AW28" s="182">
        <f t="shared" si="1"/>
        <v>-2.7224978114969258</v>
      </c>
    </row>
    <row r="29" spans="1:49" ht="15" customHeight="1" x14ac:dyDescent="0.2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158">
        <v>151.25</v>
      </c>
      <c r="L29" s="159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42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05">
        <v>222.22222222222226</v>
      </c>
      <c r="AK29" s="6">
        <v>233.34347943722901</v>
      </c>
      <c r="AL29" s="6">
        <v>198.333333333333</v>
      </c>
      <c r="AM29" s="121">
        <v>188.888888888889</v>
      </c>
      <c r="AN29" s="6">
        <v>207.833333333333</v>
      </c>
      <c r="AO29" s="6">
        <v>154.166666666667</v>
      </c>
      <c r="AP29" s="124">
        <v>166.358</v>
      </c>
      <c r="AQ29" s="124">
        <v>150</v>
      </c>
      <c r="AR29" s="124">
        <v>155.505</v>
      </c>
      <c r="AS29" s="124">
        <v>154.166666666667</v>
      </c>
      <c r="AT29" s="135">
        <v>150.5</v>
      </c>
      <c r="AU29" s="176">
        <v>151.35499999999999</v>
      </c>
      <c r="AV29" s="182">
        <f t="shared" si="0"/>
        <v>-39.858940397351077</v>
      </c>
      <c r="AW29" s="182">
        <f t="shared" si="1"/>
        <v>0.56810631229235209</v>
      </c>
    </row>
    <row r="30" spans="1:49" ht="15" customHeight="1" x14ac:dyDescent="0.2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158">
        <v>95.182680567296003</v>
      </c>
      <c r="L30" s="159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42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05">
        <v>223.35796570579177</v>
      </c>
      <c r="AK30" s="6">
        <v>205.27499898296765</v>
      </c>
      <c r="AL30" s="6">
        <v>152.53125</v>
      </c>
      <c r="AM30" s="121">
        <v>152.8125</v>
      </c>
      <c r="AN30" s="6">
        <v>181.91197691197689</v>
      </c>
      <c r="AO30" s="6">
        <v>112.05429031515989</v>
      </c>
      <c r="AP30" s="124">
        <v>125.69</v>
      </c>
      <c r="AQ30" s="124">
        <v>208.333333333333</v>
      </c>
      <c r="AR30" s="124">
        <v>215.214547357404</v>
      </c>
      <c r="AS30" s="124">
        <v>206.42857142857099</v>
      </c>
      <c r="AT30" s="135">
        <v>204.60317460317501</v>
      </c>
      <c r="AU30" s="176">
        <v>198.3</v>
      </c>
      <c r="AV30" s="182">
        <f t="shared" si="0"/>
        <v>19.558663933437856</v>
      </c>
      <c r="AW30" s="182">
        <f t="shared" si="1"/>
        <v>-3.0806826997674466</v>
      </c>
    </row>
    <row r="31" spans="1:49" ht="15" customHeight="1" x14ac:dyDescent="0.2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158">
        <v>800.74074074073997</v>
      </c>
      <c r="L31" s="158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42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05">
        <v>943.22950994308133</v>
      </c>
      <c r="AK31" s="6">
        <v>950</v>
      </c>
      <c r="AL31" s="6">
        <v>852.03</v>
      </c>
      <c r="AM31" s="121">
        <v>860.37735849057003</v>
      </c>
      <c r="AN31" s="6">
        <v>906.84210526315803</v>
      </c>
      <c r="AO31" s="6">
        <v>900</v>
      </c>
      <c r="AP31" s="124">
        <v>837.69230769231001</v>
      </c>
      <c r="AQ31" s="124">
        <v>927.27272727272998</v>
      </c>
      <c r="AR31" s="124">
        <v>888.12</v>
      </c>
      <c r="AS31" s="124">
        <v>800.11</v>
      </c>
      <c r="AT31" s="135">
        <v>789.12</v>
      </c>
      <c r="AU31" s="176">
        <v>755.12</v>
      </c>
      <c r="AV31" s="182">
        <f t="shared" si="0"/>
        <v>-11.16235294117647</v>
      </c>
      <c r="AW31" s="182">
        <f t="shared" si="1"/>
        <v>-4.3085969180859687</v>
      </c>
    </row>
    <row r="32" spans="1:49" ht="15" customHeight="1" x14ac:dyDescent="0.2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158">
        <v>785.73063973063995</v>
      </c>
      <c r="L32" s="159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42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05">
        <v>1050</v>
      </c>
      <c r="AK32" s="6">
        <v>1064.81481481481</v>
      </c>
      <c r="AL32" s="6">
        <v>988.98</v>
      </c>
      <c r="AM32" s="121">
        <v>987.63052208834995</v>
      </c>
      <c r="AN32" s="6">
        <v>1021.78062678063</v>
      </c>
      <c r="AO32" s="6">
        <v>950</v>
      </c>
      <c r="AP32" s="124">
        <v>964.95867768594997</v>
      </c>
      <c r="AQ32" s="124">
        <v>1059.9431818181799</v>
      </c>
      <c r="AR32" s="124">
        <v>1008.8888888888901</v>
      </c>
      <c r="AS32" s="124">
        <v>1000.83333333333</v>
      </c>
      <c r="AT32" s="135">
        <v>1000.125</v>
      </c>
      <c r="AU32" s="176">
        <v>999.68253968253998</v>
      </c>
      <c r="AV32" s="182">
        <f t="shared" si="0"/>
        <v>2.8711492100243734</v>
      </c>
      <c r="AW32" s="182">
        <f t="shared" si="1"/>
        <v>-4.4240501683291376E-2</v>
      </c>
    </row>
    <row r="33" spans="1:49" ht="15" customHeight="1" x14ac:dyDescent="0.2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158">
        <v>850.66666666667004</v>
      </c>
      <c r="L33" s="159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42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05">
        <v>906.66666666667004</v>
      </c>
      <c r="AK33" s="6">
        <v>920</v>
      </c>
      <c r="AL33" s="6">
        <v>855.18867924528001</v>
      </c>
      <c r="AM33" s="121">
        <v>830.30303030303003</v>
      </c>
      <c r="AN33" s="6">
        <v>870</v>
      </c>
      <c r="AO33" s="6">
        <v>869.21</v>
      </c>
      <c r="AP33" s="124">
        <v>866.39200000000005</v>
      </c>
      <c r="AQ33" s="124">
        <v>958.06060606060998</v>
      </c>
      <c r="AR33" s="124">
        <v>900.1</v>
      </c>
      <c r="AS33" s="124">
        <v>899.1</v>
      </c>
      <c r="AT33" s="135">
        <v>887.13</v>
      </c>
      <c r="AU33" s="176">
        <v>878.15533980581995</v>
      </c>
      <c r="AV33" s="182">
        <f t="shared" si="0"/>
        <v>5.8018481693758979</v>
      </c>
      <c r="AW33" s="182">
        <f t="shared" si="1"/>
        <v>-1.0116510764127069</v>
      </c>
    </row>
    <row r="34" spans="1:49" ht="15" customHeight="1" x14ac:dyDescent="0.2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158">
        <v>1376.5510422531299</v>
      </c>
      <c r="L34" s="159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42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05">
        <v>1408.1232492997201</v>
      </c>
      <c r="AK34" s="6">
        <v>1430.9579806158799</v>
      </c>
      <c r="AL34" s="6">
        <v>1455.9247740027099</v>
      </c>
      <c r="AM34" s="121">
        <v>1494.56436420722</v>
      </c>
      <c r="AN34" s="6">
        <v>1527.50998888194</v>
      </c>
      <c r="AO34" s="6">
        <v>1458.0901177675401</v>
      </c>
      <c r="AP34" s="124">
        <v>1453.5483747022199</v>
      </c>
      <c r="AQ34" s="124">
        <v>1508.3333333333301</v>
      </c>
      <c r="AR34" s="124">
        <v>1455.8542413381099</v>
      </c>
      <c r="AS34" s="124">
        <v>1435.8385093167699</v>
      </c>
      <c r="AT34" s="135">
        <v>1429.54545454545</v>
      </c>
      <c r="AU34" s="176">
        <v>1430.8755760368699</v>
      </c>
      <c r="AV34" s="182">
        <f t="shared" si="0"/>
        <v>7.2204028748109721</v>
      </c>
      <c r="AW34" s="182">
        <f t="shared" si="1"/>
        <v>9.3045064582636547E-2</v>
      </c>
    </row>
    <row r="35" spans="1:49" ht="15" customHeight="1" x14ac:dyDescent="0.2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158">
        <v>1331.6666666666699</v>
      </c>
      <c r="L35" s="159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42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05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130">
        <v>1401.44</v>
      </c>
      <c r="AQ35" s="124">
        <v>1397.9843420759962</v>
      </c>
      <c r="AR35" s="124">
        <v>1388.57142857143</v>
      </c>
      <c r="AS35" s="124">
        <v>1369.31216931217</v>
      </c>
      <c r="AT35" s="135">
        <v>1370.2</v>
      </c>
      <c r="AU35" s="176">
        <v>1371.15</v>
      </c>
      <c r="AV35" s="182">
        <f t="shared" si="0"/>
        <v>-1.6255243434051028</v>
      </c>
      <c r="AW35" s="182">
        <f t="shared" si="1"/>
        <v>6.9332944095755758E-2</v>
      </c>
    </row>
    <row r="36" spans="1:49" ht="15" customHeight="1" x14ac:dyDescent="0.2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158">
        <v>733.33333333333337</v>
      </c>
      <c r="L36" s="159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42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05">
        <v>878.166961214568</v>
      </c>
      <c r="AK36" s="6">
        <v>903.33333333333303</v>
      </c>
      <c r="AL36" s="6">
        <v>887.5</v>
      </c>
      <c r="AM36" s="121">
        <v>850</v>
      </c>
      <c r="AN36" s="6">
        <v>850</v>
      </c>
      <c r="AO36" s="6">
        <v>888.21</v>
      </c>
      <c r="AP36" s="130">
        <v>900.14</v>
      </c>
      <c r="AQ36" s="124">
        <v>983</v>
      </c>
      <c r="AR36" s="124">
        <v>955.1</v>
      </c>
      <c r="AS36" s="124">
        <v>950.99</v>
      </c>
      <c r="AT36" s="136">
        <v>951.09400000000005</v>
      </c>
      <c r="AU36" s="176">
        <v>950.1</v>
      </c>
      <c r="AV36" s="182">
        <f t="shared" si="0"/>
        <v>15.163636363636366</v>
      </c>
      <c r="AW36" s="182">
        <f t="shared" si="1"/>
        <v>-0.10451122601972342</v>
      </c>
    </row>
    <row r="37" spans="1:49" ht="15" customHeight="1" x14ac:dyDescent="0.2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42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05">
        <v>616.66666666666663</v>
      </c>
      <c r="AK37" s="6">
        <v>624.24242424242425</v>
      </c>
      <c r="AL37" s="6">
        <v>581.81818181818187</v>
      </c>
      <c r="AM37" s="121">
        <v>592.72727272727286</v>
      </c>
      <c r="AN37" s="6">
        <v>602.05128205128199</v>
      </c>
      <c r="AO37" s="6">
        <v>523.030303030303</v>
      </c>
      <c r="AP37" s="124">
        <v>531.28205128205104</v>
      </c>
      <c r="AQ37" s="124">
        <v>609.5238095238094</v>
      </c>
      <c r="AR37" s="124">
        <v>585.75757575757598</v>
      </c>
      <c r="AS37" s="124">
        <v>566.66666666666697</v>
      </c>
      <c r="AT37" s="135">
        <v>560.66666666666697</v>
      </c>
      <c r="AU37" s="176">
        <v>558.33333333333303</v>
      </c>
      <c r="AV37" s="182">
        <f t="shared" si="0"/>
        <v>3.0774781094974468</v>
      </c>
      <c r="AW37" s="182">
        <f t="shared" si="1"/>
        <v>-0.41617122473256929</v>
      </c>
    </row>
    <row r="38" spans="1:49" ht="15" customHeight="1" x14ac:dyDescent="0.2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42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05">
        <v>118.67680759306377</v>
      </c>
      <c r="AK38" s="6">
        <v>115.19118308591993</v>
      </c>
      <c r="AL38" s="6">
        <v>99.040333073119967</v>
      </c>
      <c r="AM38" s="121">
        <v>101.16928776738899</v>
      </c>
      <c r="AN38" s="6">
        <v>102.78910361668981</v>
      </c>
      <c r="AO38" s="6">
        <v>108.638385825379</v>
      </c>
      <c r="AP38" s="124">
        <v>115.68507067645</v>
      </c>
      <c r="AQ38" s="124">
        <v>147.9352258634199</v>
      </c>
      <c r="AR38" s="124">
        <v>154.50243801224201</v>
      </c>
      <c r="AS38" s="124">
        <v>169.43438069312199</v>
      </c>
      <c r="AT38" s="135">
        <v>165.66300620351501</v>
      </c>
      <c r="AU38" s="176">
        <v>157.872717802788</v>
      </c>
      <c r="AV38" s="182">
        <f t="shared" si="0"/>
        <v>53.388656089763884</v>
      </c>
      <c r="AW38" s="182">
        <f t="shared" si="1"/>
        <v>-4.7024912678191599</v>
      </c>
    </row>
    <row r="39" spans="1:49" ht="15" customHeight="1" x14ac:dyDescent="0.2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42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05">
        <v>127.365455057763</v>
      </c>
      <c r="AK39" s="6">
        <v>159.18257873205411</v>
      </c>
      <c r="AL39" s="6">
        <v>127.108554014291</v>
      </c>
      <c r="AM39" s="121">
        <v>101.80377431529844</v>
      </c>
      <c r="AN39" s="6">
        <v>106.58391069866479</v>
      </c>
      <c r="AO39" s="6">
        <v>111.14689642435199</v>
      </c>
      <c r="AP39" s="124">
        <v>117.21278601012899</v>
      </c>
      <c r="AQ39" s="124">
        <v>152.40924751278507</v>
      </c>
      <c r="AR39" s="124">
        <v>164.511129895745</v>
      </c>
      <c r="AS39" s="124">
        <v>174.16097032900299</v>
      </c>
      <c r="AT39" s="135">
        <v>177.365979497127</v>
      </c>
      <c r="AU39" s="176">
        <v>176.37806077906964</v>
      </c>
      <c r="AV39" s="182">
        <f t="shared" si="0"/>
        <v>70.36749553654046</v>
      </c>
      <c r="AW39" s="182">
        <f t="shared" si="1"/>
        <v>-0.55699448161272691</v>
      </c>
    </row>
    <row r="40" spans="1:49" ht="15" customHeight="1" x14ac:dyDescent="0.2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42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05">
        <v>458.46153846153851</v>
      </c>
      <c r="AK40" s="6">
        <v>496.14035087719304</v>
      </c>
      <c r="AL40" s="6">
        <v>437.7393310265283</v>
      </c>
      <c r="AM40" s="121">
        <v>431.11111111111109</v>
      </c>
      <c r="AN40" s="6">
        <v>420.83333333333331</v>
      </c>
      <c r="AO40" s="6">
        <v>418.66666666666674</v>
      </c>
      <c r="AP40" s="124">
        <v>400.00000000000006</v>
      </c>
      <c r="AQ40" s="124">
        <v>396.92307692307691</v>
      </c>
      <c r="AR40" s="124">
        <v>400.41025641025601</v>
      </c>
      <c r="AS40" s="124">
        <v>411.538461538462</v>
      </c>
      <c r="AT40" s="135">
        <v>417.142857142857</v>
      </c>
      <c r="AU40" s="176">
        <v>418.09523809523802</v>
      </c>
      <c r="AV40" s="182">
        <f t="shared" si="0"/>
        <v>5.6983828027045567</v>
      </c>
      <c r="AW40" s="182">
        <f t="shared" si="1"/>
        <v>0.22831050228312133</v>
      </c>
    </row>
    <row r="41" spans="1:49" ht="15" customHeight="1" x14ac:dyDescent="0.2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159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42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05">
        <v>243.09523809523799</v>
      </c>
      <c r="AK41" s="6">
        <v>263.39187877649402</v>
      </c>
      <c r="AL41" s="6">
        <v>198.23159332250199</v>
      </c>
      <c r="AM41" s="121">
        <v>197.85164106972618</v>
      </c>
      <c r="AN41" s="6">
        <v>216.42338212072553</v>
      </c>
      <c r="AO41" s="6">
        <v>220.64879564879564</v>
      </c>
      <c r="AP41" s="124">
        <v>200.623593274196</v>
      </c>
      <c r="AQ41" s="124">
        <v>188.58870296370299</v>
      </c>
      <c r="AR41" s="124">
        <v>171.13095238095201</v>
      </c>
      <c r="AS41" s="124">
        <v>169.1919191919192</v>
      </c>
      <c r="AT41" s="135">
        <v>166.31684105368299</v>
      </c>
      <c r="AU41" s="176">
        <v>165.15882037194899</v>
      </c>
      <c r="AV41" s="182">
        <f t="shared" si="0"/>
        <v>-18.135732663684941</v>
      </c>
      <c r="AW41" s="182">
        <f t="shared" si="1"/>
        <v>-0.6962738556104614</v>
      </c>
    </row>
    <row r="42" spans="1:49" ht="15" customHeight="1" x14ac:dyDescent="0.2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159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42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05">
        <v>169.71988795518209</v>
      </c>
      <c r="AK42" s="6">
        <v>178.21112867068746</v>
      </c>
      <c r="AL42" s="6">
        <v>176.09136782579722</v>
      </c>
      <c r="AM42" s="121">
        <v>180.17716494631679</v>
      </c>
      <c r="AN42" s="6">
        <v>206.82179505708919</v>
      </c>
      <c r="AO42" s="6">
        <v>198.23</v>
      </c>
      <c r="AP42" s="124">
        <v>202.53234057155601</v>
      </c>
      <c r="AQ42" s="124">
        <v>239.68253968254001</v>
      </c>
      <c r="AR42" s="124">
        <v>206.19047619047601</v>
      </c>
      <c r="AS42" s="124">
        <v>193.364413364413</v>
      </c>
      <c r="AT42" s="135">
        <v>191.5151515151515</v>
      </c>
      <c r="AU42" s="176">
        <v>188.81930099975199</v>
      </c>
      <c r="AV42" s="182">
        <f t="shared" si="0"/>
        <v>-10.479935427096024</v>
      </c>
      <c r="AW42" s="182">
        <f t="shared" si="1"/>
        <v>-1.4076434653193663</v>
      </c>
    </row>
    <row r="43" spans="1:49" ht="15" customHeight="1" x14ac:dyDescent="0.2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42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05">
        <v>450.35897435897402</v>
      </c>
      <c r="AK43" s="6">
        <v>415.45614035087698</v>
      </c>
      <c r="AL43" s="6">
        <v>415.23809523809501</v>
      </c>
      <c r="AM43" s="121">
        <v>420</v>
      </c>
      <c r="AN43" s="6">
        <v>453.33333333333297</v>
      </c>
      <c r="AO43" s="6">
        <v>447.5</v>
      </c>
      <c r="AP43" s="124">
        <v>423.030303030303</v>
      </c>
      <c r="AQ43" s="124">
        <v>505.12820512820502</v>
      </c>
      <c r="AR43" s="124">
        <v>512.857142857143</v>
      </c>
      <c r="AS43" s="124">
        <v>508.88888888888903</v>
      </c>
      <c r="AT43" s="135">
        <v>509.222222222222</v>
      </c>
      <c r="AU43" s="176">
        <v>506.66666666666703</v>
      </c>
      <c r="AV43" s="182">
        <f t="shared" si="0"/>
        <v>23.213060584422092</v>
      </c>
      <c r="AW43" s="182">
        <f t="shared" si="1"/>
        <v>-0.50185468034027447</v>
      </c>
    </row>
    <row r="44" spans="1:49" ht="15" customHeight="1" x14ac:dyDescent="0.2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42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05">
        <v>626.66666666666697</v>
      </c>
      <c r="AK44" s="6">
        <v>597.11111111111097</v>
      </c>
      <c r="AL44" s="6">
        <v>600</v>
      </c>
      <c r="AM44" s="121">
        <v>586.66666666666663</v>
      </c>
      <c r="AN44" s="6">
        <v>578.33333333333337</v>
      </c>
      <c r="AO44" s="6">
        <v>614</v>
      </c>
      <c r="AP44" s="124">
        <v>633.33333333333337</v>
      </c>
      <c r="AQ44" s="124">
        <v>612.5</v>
      </c>
      <c r="AR44" s="124">
        <v>626.80999999999995</v>
      </c>
      <c r="AS44" s="124">
        <v>630.69600000000003</v>
      </c>
      <c r="AT44" s="135">
        <v>636.6</v>
      </c>
      <c r="AU44" s="176">
        <v>640.66999999999996</v>
      </c>
      <c r="AV44" s="182">
        <f t="shared" si="0"/>
        <v>-0.5170807453416213</v>
      </c>
      <c r="AW44" s="182">
        <f t="shared" si="1"/>
        <v>0.63933396167136913</v>
      </c>
    </row>
    <row r="45" spans="1:49" ht="15" customHeight="1" x14ac:dyDescent="0.2">
      <c r="AJ45" s="10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W44"/>
  <sheetViews>
    <sheetView zoomScale="93" zoomScaleNormal="93" workbookViewId="0">
      <pane xSplit="1" ySplit="1" topLeftCell="AR2" activePane="bottomRight" state="frozen"/>
      <selection activeCell="BB23" sqref="BB23"/>
      <selection pane="bottomLeft" activeCell="BB23" sqref="BB23"/>
      <selection pane="topRight" activeCell="BB23" sqref="BB23"/>
      <selection pane="bottomRight" activeCell="AV1" sqref="AV1:AW1"/>
    </sheetView>
  </sheetViews>
  <sheetFormatPr defaultRowHeight="15" customHeight="1" x14ac:dyDescent="0.2"/>
  <cols>
    <col min="1" max="1" width="29.59375" customWidth="1"/>
    <col min="2" max="13" width="9.14453125" style="4"/>
    <col min="24" max="24" width="9.55078125" customWidth="1"/>
    <col min="27" max="27" width="8.87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161">
        <v>470.61538461538498</v>
      </c>
      <c r="L2" s="162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42">
        <v>520.57142857142901</v>
      </c>
      <c r="S2" s="42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05">
        <v>476.15384615384613</v>
      </c>
      <c r="AK2" s="6">
        <v>475.5</v>
      </c>
      <c r="AL2" s="6">
        <v>445.23809523809524</v>
      </c>
      <c r="AM2" s="121">
        <v>478.42105263157896</v>
      </c>
      <c r="AN2" s="6">
        <v>460</v>
      </c>
      <c r="AO2" s="6">
        <v>462.857142857143</v>
      </c>
      <c r="AP2" s="124">
        <v>464.11764705882399</v>
      </c>
      <c r="AQ2" s="124">
        <v>533.33333333333337</v>
      </c>
      <c r="AR2" s="124">
        <v>525.625</v>
      </c>
      <c r="AS2" s="124">
        <v>490</v>
      </c>
      <c r="AT2" s="135">
        <v>469.28571428571428</v>
      </c>
      <c r="AU2" s="176">
        <v>475.33333333333297</v>
      </c>
      <c r="AV2" s="182">
        <f>(AU2-AI2)/AI2*100</f>
        <v>-0.82463984103335708</v>
      </c>
      <c r="AW2" s="182">
        <f>(AU2-AT2)/AT2*100</f>
        <v>1.2886859462201179</v>
      </c>
    </row>
    <row r="3" spans="1:49" ht="15" customHeight="1" x14ac:dyDescent="0.2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161">
        <v>41.53846153846154</v>
      </c>
      <c r="L3" s="163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42">
        <v>40.666666666666664</v>
      </c>
      <c r="S3" s="42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05">
        <v>41.53846153846154</v>
      </c>
      <c r="AK3" s="6">
        <v>40</v>
      </c>
      <c r="AL3" s="6">
        <v>40</v>
      </c>
      <c r="AM3" s="121">
        <v>40</v>
      </c>
      <c r="AN3" s="6">
        <v>40</v>
      </c>
      <c r="AO3" s="6">
        <v>40.5</v>
      </c>
      <c r="AP3" s="124">
        <v>42.10526315789474</v>
      </c>
      <c r="AQ3" s="124">
        <v>44.538461538461497</v>
      </c>
      <c r="AR3" s="124">
        <v>45</v>
      </c>
      <c r="AS3" s="124">
        <v>43</v>
      </c>
      <c r="AT3" s="135">
        <v>42.928571428571402</v>
      </c>
      <c r="AU3" s="176">
        <v>44</v>
      </c>
      <c r="AV3" s="182">
        <f t="shared" ref="AV3:AV44" si="0">(AU3-AI3)/AI3*100</f>
        <v>10</v>
      </c>
      <c r="AW3" s="182">
        <f t="shared" ref="AW3:AW44" si="1">(AU3-AT3)/AT3*100</f>
        <v>2.4958402662230248</v>
      </c>
    </row>
    <row r="4" spans="1:49" ht="15" customHeight="1" x14ac:dyDescent="0.2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161">
        <v>347.80215036164498</v>
      </c>
      <c r="L4" s="162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42">
        <v>368.06972370352656</v>
      </c>
      <c r="S4" s="42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05">
        <v>293.90230270511967</v>
      </c>
      <c r="AK4" s="6">
        <v>255.66024499487349</v>
      </c>
      <c r="AL4" s="6">
        <v>251.85203173061399</v>
      </c>
      <c r="AM4" s="121">
        <v>253.22602280348801</v>
      </c>
      <c r="AN4" s="6">
        <v>284.17474544235108</v>
      </c>
      <c r="AO4" s="6">
        <v>211.58391256327315</v>
      </c>
      <c r="AP4" s="124">
        <v>222.97696435020401</v>
      </c>
      <c r="AQ4" s="124">
        <v>232.37607462959576</v>
      </c>
      <c r="AR4" s="124">
        <v>240.58766391452201</v>
      </c>
      <c r="AS4" s="124">
        <v>248.093886039491</v>
      </c>
      <c r="AT4" s="135">
        <v>248.623376623377</v>
      </c>
      <c r="AU4" s="176">
        <v>254.59591595155001</v>
      </c>
      <c r="AV4" s="182">
        <f t="shared" si="0"/>
        <v>-16.737346571221579</v>
      </c>
      <c r="AW4" s="182">
        <f t="shared" si="1"/>
        <v>2.4022436704415031</v>
      </c>
    </row>
    <row r="5" spans="1:49" ht="15" customHeight="1" x14ac:dyDescent="0.2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161">
        <v>298.65522476783099</v>
      </c>
      <c r="L5" s="161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42">
        <v>309.61567123538958</v>
      </c>
      <c r="S5" s="42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05">
        <v>252.83792562117691</v>
      </c>
      <c r="AK5" s="6">
        <v>229.63741265819684</v>
      </c>
      <c r="AL5" s="6">
        <v>228.67177522349937</v>
      </c>
      <c r="AM5" s="121">
        <v>234.39263029155322</v>
      </c>
      <c r="AN5" s="6">
        <v>212.72313367383791</v>
      </c>
      <c r="AO5" s="6">
        <v>185.03517737363359</v>
      </c>
      <c r="AP5" s="124">
        <v>200.54820560702899</v>
      </c>
      <c r="AQ5" s="124">
        <v>215.35959806457797</v>
      </c>
      <c r="AR5" s="124">
        <v>220.98522167487701</v>
      </c>
      <c r="AS5" s="124">
        <v>225.43945666335199</v>
      </c>
      <c r="AT5" s="135">
        <v>274.28571428571428</v>
      </c>
      <c r="AU5" s="176">
        <v>278.37832413198402</v>
      </c>
      <c r="AV5" s="182">
        <f t="shared" si="0"/>
        <v>-1.7998764000241692</v>
      </c>
      <c r="AW5" s="182">
        <f t="shared" si="1"/>
        <v>1.4920973397858421</v>
      </c>
    </row>
    <row r="6" spans="1:49" ht="15" customHeight="1" x14ac:dyDescent="0.2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161">
        <v>1166.6666666666667</v>
      </c>
      <c r="L6" s="162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42">
        <v>1145.4545454545455</v>
      </c>
      <c r="S6" s="42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05">
        <v>984.79973185855545</v>
      </c>
      <c r="AK6" s="6">
        <v>1012.82369804109</v>
      </c>
      <c r="AL6" s="6">
        <v>1009.64285714286</v>
      </c>
      <c r="AM6" s="121">
        <v>1055.21052631579</v>
      </c>
      <c r="AN6" s="6">
        <v>1075</v>
      </c>
      <c r="AO6" s="6">
        <v>1026.00453060011</v>
      </c>
      <c r="AP6" s="124">
        <v>1041.9047619047601</v>
      </c>
      <c r="AQ6" s="124">
        <v>1097.5398475398499</v>
      </c>
      <c r="AR6" s="124">
        <v>1100.1400000000001</v>
      </c>
      <c r="AS6" s="124">
        <v>1059.3333333333301</v>
      </c>
      <c r="AT6" s="135">
        <v>1097.45514147688</v>
      </c>
      <c r="AU6" s="176">
        <v>1018.1818181818199</v>
      </c>
      <c r="AV6" s="182">
        <f t="shared" si="0"/>
        <v>-1.7912094753552137</v>
      </c>
      <c r="AW6" s="182">
        <f t="shared" si="1"/>
        <v>-7.2233770929697849</v>
      </c>
    </row>
    <row r="7" spans="1:49" ht="15" customHeight="1" x14ac:dyDescent="0.2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161">
        <v>1346.1538461538462</v>
      </c>
      <c r="L7" s="162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42">
        <v>1277.2727272727273</v>
      </c>
      <c r="S7" s="42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05">
        <v>1246.1538461538462</v>
      </c>
      <c r="AK7" s="6">
        <v>1274.1304347826101</v>
      </c>
      <c r="AL7" s="6">
        <v>1233.3333333333301</v>
      </c>
      <c r="AM7" s="121">
        <v>1211.1111111111099</v>
      </c>
      <c r="AN7" s="6">
        <v>1227.7777777777778</v>
      </c>
      <c r="AO7" s="6">
        <v>1208.1027250650311</v>
      </c>
      <c r="AP7" s="124">
        <v>1213.6219336219301</v>
      </c>
      <c r="AQ7" s="124">
        <v>1238.4615384615386</v>
      </c>
      <c r="AR7" s="124">
        <v>1254.54545454545</v>
      </c>
      <c r="AS7" s="124">
        <v>1234.7368421052599</v>
      </c>
      <c r="AT7" s="135">
        <v>1286.9496204278801</v>
      </c>
      <c r="AU7" s="176">
        <v>1293.3333333333301</v>
      </c>
      <c r="AV7" s="182">
        <f t="shared" si="0"/>
        <v>2.6455026455023867</v>
      </c>
      <c r="AW7" s="182">
        <f t="shared" si="1"/>
        <v>0.49603440601875143</v>
      </c>
    </row>
    <row r="8" spans="1:49" ht="15" customHeight="1" x14ac:dyDescent="0.2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161">
        <v>295</v>
      </c>
      <c r="L8" s="162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42">
        <v>335</v>
      </c>
      <c r="S8" s="42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05">
        <v>304.39999999999998</v>
      </c>
      <c r="AK8" s="6">
        <v>322.22222222222223</v>
      </c>
      <c r="AL8" s="6">
        <v>320.90909090909099</v>
      </c>
      <c r="AM8" s="121">
        <v>321.66666666666703</v>
      </c>
      <c r="AN8" s="6">
        <v>350</v>
      </c>
      <c r="AO8" s="6">
        <v>305</v>
      </c>
      <c r="AP8" s="124">
        <v>300.66666666666703</v>
      </c>
      <c r="AQ8" s="124">
        <v>385</v>
      </c>
      <c r="AR8" s="124">
        <v>357.5</v>
      </c>
      <c r="AS8" s="124">
        <v>348.41500000000002</v>
      </c>
      <c r="AT8" s="135">
        <v>316.66666666666669</v>
      </c>
      <c r="AU8" s="176">
        <v>316.36363636363598</v>
      </c>
      <c r="AV8" s="182">
        <f t="shared" si="0"/>
        <v>21.678321678321531</v>
      </c>
      <c r="AW8" s="182">
        <f t="shared" si="1"/>
        <v>-9.5693779904434589E-2</v>
      </c>
    </row>
    <row r="9" spans="1:49" ht="15" customHeight="1" x14ac:dyDescent="0.2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161">
        <v>240.83333333333334</v>
      </c>
      <c r="L9" s="162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42">
        <v>272.30769230769232</v>
      </c>
      <c r="S9" s="42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05">
        <v>292.30769230769232</v>
      </c>
      <c r="AK9" s="6">
        <v>272.72727272727275</v>
      </c>
      <c r="AL9" s="6">
        <v>269.28571428571399</v>
      </c>
      <c r="AM9" s="121">
        <v>270</v>
      </c>
      <c r="AN9" s="6">
        <v>306.66666666666669</v>
      </c>
      <c r="AO9" s="6">
        <v>281.81818181818181</v>
      </c>
      <c r="AP9" s="124">
        <v>298.35000000000002</v>
      </c>
      <c r="AQ9" s="124">
        <v>338.46153846153845</v>
      </c>
      <c r="AR9" s="124">
        <v>309.28571428571399</v>
      </c>
      <c r="AS9" s="124">
        <v>300.27272727272702</v>
      </c>
      <c r="AT9" s="135">
        <v>300.83333333333297</v>
      </c>
      <c r="AU9" s="176">
        <v>300.857142857143</v>
      </c>
      <c r="AV9" s="182">
        <f t="shared" si="0"/>
        <v>11.366701039105322</v>
      </c>
      <c r="AW9" s="182">
        <f t="shared" si="1"/>
        <v>7.9145231501484819E-3</v>
      </c>
    </row>
    <row r="10" spans="1:49" ht="15" customHeight="1" x14ac:dyDescent="0.2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161">
        <v>268.9655172413793</v>
      </c>
      <c r="L10" s="161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42">
        <v>328.96551724137902</v>
      </c>
      <c r="S10" s="42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05">
        <v>325.87356321839098</v>
      </c>
      <c r="AK10" s="6">
        <v>306.82950191570899</v>
      </c>
      <c r="AL10" s="6">
        <v>304.48275862068999</v>
      </c>
      <c r="AM10" s="121">
        <v>300.87575259989052</v>
      </c>
      <c r="AN10" s="6">
        <v>275.86206896551727</v>
      </c>
      <c r="AO10" s="7">
        <v>289.54000000000002</v>
      </c>
      <c r="AP10" s="124">
        <v>301.42857142857099</v>
      </c>
      <c r="AQ10" s="124">
        <v>318.9655172413793</v>
      </c>
      <c r="AR10" s="124">
        <v>320.19540229885098</v>
      </c>
      <c r="AS10" s="124">
        <v>329.85221674876902</v>
      </c>
      <c r="AT10" s="135">
        <v>331.77150312179702</v>
      </c>
      <c r="AU10" s="176">
        <v>333.34975369458101</v>
      </c>
      <c r="AV10" s="182">
        <f t="shared" si="0"/>
        <v>10.524907891282341</v>
      </c>
      <c r="AW10" s="182">
        <f t="shared" si="1"/>
        <v>0.47570407884145277</v>
      </c>
    </row>
    <row r="11" spans="1:49" ht="15" customHeight="1" x14ac:dyDescent="0.2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161">
        <v>833.33333333333337</v>
      </c>
      <c r="L11" s="162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42">
        <v>1100</v>
      </c>
      <c r="S11" s="42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05">
        <v>650</v>
      </c>
      <c r="AK11" s="6">
        <v>635.71428571428999</v>
      </c>
      <c r="AL11" s="6">
        <v>629.66999999999996</v>
      </c>
      <c r="AM11" s="121">
        <v>625</v>
      </c>
      <c r="AN11" s="6">
        <v>650</v>
      </c>
      <c r="AO11" s="6">
        <v>592.857142857143</v>
      </c>
      <c r="AP11" s="124">
        <v>581.32000000000005</v>
      </c>
      <c r="AQ11" s="124">
        <v>550</v>
      </c>
      <c r="AR11" s="124">
        <v>523.15</v>
      </c>
      <c r="AS11" s="124">
        <v>513.33333333332996</v>
      </c>
      <c r="AT11" s="135">
        <v>496.66666666666998</v>
      </c>
      <c r="AU11" s="176">
        <v>465.14499999999998</v>
      </c>
      <c r="AV11" s="182">
        <f t="shared" si="0"/>
        <v>-22.042737430168042</v>
      </c>
      <c r="AW11" s="182">
        <f t="shared" si="1"/>
        <v>-6.3466442953026423</v>
      </c>
    </row>
    <row r="12" spans="1:49" ht="15" customHeight="1" x14ac:dyDescent="0.2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161">
        <v>1150</v>
      </c>
      <c r="L12" s="162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42">
        <v>1000</v>
      </c>
      <c r="S12" s="42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05">
        <v>725</v>
      </c>
      <c r="AK12" s="6">
        <v>764.28571428571001</v>
      </c>
      <c r="AL12" s="6">
        <v>750</v>
      </c>
      <c r="AM12" s="121">
        <v>760</v>
      </c>
      <c r="AN12" s="6">
        <v>750</v>
      </c>
      <c r="AO12" s="6">
        <v>701.38</v>
      </c>
      <c r="AP12" s="124">
        <v>625</v>
      </c>
      <c r="AQ12" s="124">
        <v>715</v>
      </c>
      <c r="AR12" s="124">
        <v>698.15</v>
      </c>
      <c r="AS12" s="124">
        <v>679.16499999999996</v>
      </c>
      <c r="AT12" s="135">
        <v>670.15499999999997</v>
      </c>
      <c r="AU12" s="176">
        <v>666.13</v>
      </c>
      <c r="AV12" s="182">
        <f t="shared" si="0"/>
        <v>-12.924183006535946</v>
      </c>
      <c r="AW12" s="182">
        <f t="shared" si="1"/>
        <v>-0.60060732218665491</v>
      </c>
    </row>
    <row r="13" spans="1:49" ht="15" customHeight="1" x14ac:dyDescent="0.2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161">
        <v>170</v>
      </c>
      <c r="L13" s="161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42">
        <v>176.66666666666666</v>
      </c>
      <c r="S13" s="42">
        <v>178</v>
      </c>
      <c r="T13" s="42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05">
        <v>150</v>
      </c>
      <c r="AK13" s="6">
        <v>180</v>
      </c>
      <c r="AL13" s="6">
        <v>150</v>
      </c>
      <c r="AM13" s="121">
        <v>150</v>
      </c>
      <c r="AN13" s="121">
        <v>150</v>
      </c>
      <c r="AO13" s="6">
        <v>140.88</v>
      </c>
      <c r="AP13" s="130">
        <v>142.03</v>
      </c>
      <c r="AQ13" s="124">
        <v>150</v>
      </c>
      <c r="AR13" s="124">
        <v>142.16999999999999</v>
      </c>
      <c r="AS13" s="124">
        <v>146.666666666667</v>
      </c>
      <c r="AT13" s="136">
        <v>148.214</v>
      </c>
      <c r="AU13" s="176">
        <v>147.19999999999999</v>
      </c>
      <c r="AV13" s="182">
        <f t="shared" si="0"/>
        <v>-7.5725229184980547</v>
      </c>
      <c r="AW13" s="182">
        <f t="shared" si="1"/>
        <v>-0.68414589714872409</v>
      </c>
    </row>
    <row r="14" spans="1:49" ht="15" customHeight="1" x14ac:dyDescent="0.2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161">
        <v>194.66666666666666</v>
      </c>
      <c r="L14" s="161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42">
        <v>198.23529411764707</v>
      </c>
      <c r="S14" s="42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05">
        <v>195.71428571428572</v>
      </c>
      <c r="AK14" s="6">
        <v>194.21052631578948</v>
      </c>
      <c r="AL14" s="6">
        <v>193.5</v>
      </c>
      <c r="AM14" s="121">
        <v>191</v>
      </c>
      <c r="AN14" s="6">
        <v>200.5</v>
      </c>
      <c r="AO14" s="6">
        <v>196.25</v>
      </c>
      <c r="AP14" s="124">
        <v>190.15</v>
      </c>
      <c r="AQ14" s="124">
        <v>193.07692307692307</v>
      </c>
      <c r="AR14" s="124">
        <v>188.2</v>
      </c>
      <c r="AS14" s="124">
        <v>197.5</v>
      </c>
      <c r="AT14" s="135">
        <v>188.57142857142901</v>
      </c>
      <c r="AU14" s="176">
        <v>183.333333333333</v>
      </c>
      <c r="AV14" s="182">
        <f t="shared" si="0"/>
        <v>-6.4625850340137747</v>
      </c>
      <c r="AW14" s="182">
        <f t="shared" si="1"/>
        <v>-2.7777777777781796</v>
      </c>
    </row>
    <row r="15" spans="1:49" ht="15" customHeight="1" x14ac:dyDescent="0.2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161">
        <v>1300</v>
      </c>
      <c r="L15" s="162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42">
        <v>1200</v>
      </c>
      <c r="S15" s="42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05">
        <v>2000</v>
      </c>
      <c r="AK15" s="105">
        <v>2000</v>
      </c>
      <c r="AL15" s="106">
        <v>1997.56</v>
      </c>
      <c r="AM15" s="121">
        <v>1980</v>
      </c>
      <c r="AN15" s="121">
        <v>1980</v>
      </c>
      <c r="AO15" s="6">
        <v>1933.3333333333301</v>
      </c>
      <c r="AP15" s="124">
        <v>1857.26</v>
      </c>
      <c r="AQ15" s="124">
        <v>1800</v>
      </c>
      <c r="AR15" s="124">
        <v>1782.14</v>
      </c>
      <c r="AS15" s="124">
        <v>1750.19</v>
      </c>
      <c r="AT15" s="135">
        <v>1700.1</v>
      </c>
      <c r="AU15" s="183">
        <v>1659.48</v>
      </c>
      <c r="AV15" s="182">
        <f t="shared" si="0"/>
        <v>-16.187878787878788</v>
      </c>
      <c r="AW15" s="182">
        <f t="shared" si="1"/>
        <v>-2.3892712193400327</v>
      </c>
    </row>
    <row r="16" spans="1:49" ht="15" customHeight="1" x14ac:dyDescent="0.2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161">
        <v>278.63636363636402</v>
      </c>
      <c r="L16" s="162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42">
        <v>224.95227147783498</v>
      </c>
      <c r="S16" s="42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05">
        <v>122.09790209790208</v>
      </c>
      <c r="AK16" s="6">
        <v>117</v>
      </c>
      <c r="AL16" s="6">
        <v>118.94736842105263</v>
      </c>
      <c r="AM16" s="121">
        <v>120.333333333333</v>
      </c>
      <c r="AN16" s="6">
        <v>131.73160173160173</v>
      </c>
      <c r="AO16" s="6">
        <v>140.648830764309</v>
      </c>
      <c r="AP16" s="124">
        <v>142.49785302416899</v>
      </c>
      <c r="AQ16" s="124">
        <v>219.02597402597399</v>
      </c>
      <c r="AR16" s="124">
        <v>225</v>
      </c>
      <c r="AS16" s="124">
        <v>243.71610845295058</v>
      </c>
      <c r="AT16" s="135">
        <v>241.29397734048896</v>
      </c>
      <c r="AU16" s="176">
        <v>231.54970029970033</v>
      </c>
      <c r="AV16" s="182">
        <f t="shared" si="0"/>
        <v>58.241113561384203</v>
      </c>
      <c r="AW16" s="182">
        <f t="shared" si="1"/>
        <v>-4.0383424187328636</v>
      </c>
    </row>
    <row r="17" spans="1:49" ht="15" customHeight="1" x14ac:dyDescent="0.2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161">
        <v>298.79973649538903</v>
      </c>
      <c r="L17" s="162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42">
        <v>242.15415019762841</v>
      </c>
      <c r="S17" s="42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05">
        <v>168.48484848484844</v>
      </c>
      <c r="AK17" s="6">
        <v>170.29505582137162</v>
      </c>
      <c r="AL17" s="6">
        <v>165.90909090909091</v>
      </c>
      <c r="AM17" s="121">
        <v>160.61568061568065</v>
      </c>
      <c r="AN17" s="6">
        <v>165.19480519480518</v>
      </c>
      <c r="AO17" s="6">
        <v>168.66628044241401</v>
      </c>
      <c r="AP17" s="124">
        <v>169.60645024175099</v>
      </c>
      <c r="AQ17" s="124">
        <v>239.09090909090909</v>
      </c>
      <c r="AR17" s="124">
        <v>241.81818181818201</v>
      </c>
      <c r="AS17" s="124">
        <v>257.19696969696969</v>
      </c>
      <c r="AT17" s="135">
        <v>256.53846153846098</v>
      </c>
      <c r="AU17" s="176">
        <v>244.245754245754</v>
      </c>
      <c r="AV17" s="182">
        <f t="shared" si="0"/>
        <v>71.415565748401775</v>
      </c>
      <c r="AW17" s="182">
        <f t="shared" si="1"/>
        <v>-4.7917599641736457</v>
      </c>
    </row>
    <row r="18" spans="1:49" ht="15" customHeight="1" x14ac:dyDescent="0.2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161">
        <v>1005.65</v>
      </c>
      <c r="L18" s="162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42">
        <v>1023.33333333333</v>
      </c>
      <c r="S18" s="42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05">
        <v>1016.36363636364</v>
      </c>
      <c r="AK18" s="6">
        <v>1037.4614065180101</v>
      </c>
      <c r="AL18" s="6">
        <v>995.45454545455004</v>
      </c>
      <c r="AM18" s="121">
        <v>993.07692307692002</v>
      </c>
      <c r="AN18" s="14">
        <v>950</v>
      </c>
      <c r="AO18" s="6">
        <v>915.38461538462002</v>
      </c>
      <c r="AP18" s="124">
        <v>856.25</v>
      </c>
      <c r="AQ18" s="124">
        <v>906.06060606060998</v>
      </c>
      <c r="AR18" s="124">
        <v>898.13</v>
      </c>
      <c r="AS18" s="124">
        <v>854.1</v>
      </c>
      <c r="AT18" s="135">
        <v>850.1</v>
      </c>
      <c r="AU18" s="176">
        <v>847.12</v>
      </c>
      <c r="AV18" s="182">
        <f t="shared" si="0"/>
        <v>-13.115897435897436</v>
      </c>
      <c r="AW18" s="182">
        <f t="shared" si="1"/>
        <v>-0.35054699447124077</v>
      </c>
    </row>
    <row r="19" spans="1:49" ht="15" customHeight="1" x14ac:dyDescent="0.2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161">
        <v>1530.6693989071</v>
      </c>
      <c r="L19" s="162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42">
        <v>1576.4759020139199</v>
      </c>
      <c r="S19" s="42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05">
        <v>1395.83934583935</v>
      </c>
      <c r="AK19" s="6">
        <v>1371.0317460317499</v>
      </c>
      <c r="AL19" s="29">
        <v>1341.86507936508</v>
      </c>
      <c r="AM19" s="121">
        <v>1385.7638888888901</v>
      </c>
      <c r="AN19" s="6">
        <v>1375.5627705627701</v>
      </c>
      <c r="AO19" s="6">
        <v>1373.6111111111099</v>
      </c>
      <c r="AP19" s="124">
        <v>1307.9582454582501</v>
      </c>
      <c r="AQ19" s="124">
        <v>1336.4018883415399</v>
      </c>
      <c r="AR19" s="124">
        <v>1350.7936507936499</v>
      </c>
      <c r="AS19" s="124">
        <v>1348.1481481481501</v>
      </c>
      <c r="AT19" s="135">
        <v>1347.8125</v>
      </c>
      <c r="AU19" s="176">
        <v>1378.7698412698401</v>
      </c>
      <c r="AV19" s="182">
        <f t="shared" si="0"/>
        <v>-4.5155055743900947</v>
      </c>
      <c r="AW19" s="182">
        <f t="shared" si="1"/>
        <v>2.2968581512517559</v>
      </c>
    </row>
    <row r="20" spans="1:49" ht="15" customHeight="1" x14ac:dyDescent="0.2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161">
        <v>198.57875123761411</v>
      </c>
      <c r="L20" s="162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42">
        <v>254.22749764855027</v>
      </c>
      <c r="S20" s="42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05">
        <v>242.65386242829851</v>
      </c>
      <c r="AK20" s="6">
        <v>230.65328920592083</v>
      </c>
      <c r="AL20" s="6">
        <v>196.38704840910728</v>
      </c>
      <c r="AM20" s="121">
        <v>194.17465575360299</v>
      </c>
      <c r="AN20" s="6">
        <v>205.13867711236099</v>
      </c>
      <c r="AO20" s="6">
        <v>182.759181607866</v>
      </c>
      <c r="AP20" s="124">
        <v>169.295700214818</v>
      </c>
      <c r="AQ20" s="124">
        <v>205.956324377377</v>
      </c>
      <c r="AR20" s="124">
        <v>200.79785711364701</v>
      </c>
      <c r="AS20" s="124">
        <v>161.30889312707501</v>
      </c>
      <c r="AT20" s="135">
        <v>167.78141379168801</v>
      </c>
      <c r="AU20" s="176">
        <v>208.39853657602799</v>
      </c>
      <c r="AV20" s="182">
        <f t="shared" si="0"/>
        <v>-0.59455909941664098</v>
      </c>
      <c r="AW20" s="182">
        <f t="shared" si="1"/>
        <v>24.20835649577306</v>
      </c>
    </row>
    <row r="21" spans="1:49" ht="15" customHeight="1" x14ac:dyDescent="0.2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161">
        <v>300</v>
      </c>
      <c r="L21" s="162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42">
        <v>353.33333333333331</v>
      </c>
      <c r="S21" s="42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124">
        <v>314.4916003536693</v>
      </c>
      <c r="AQ21" s="124">
        <v>343.29501915708801</v>
      </c>
      <c r="AR21" s="124">
        <v>338.83415435139602</v>
      </c>
      <c r="AS21" s="124">
        <v>343.31691297208499</v>
      </c>
      <c r="AT21" s="136">
        <v>346.33300000000003</v>
      </c>
      <c r="AU21" s="176">
        <v>349.77011494252901</v>
      </c>
      <c r="AV21" s="182">
        <f t="shared" si="0"/>
        <v>13.561725630691235</v>
      </c>
      <c r="AW21" s="182">
        <f t="shared" si="1"/>
        <v>0.99243067871931878</v>
      </c>
    </row>
    <row r="22" spans="1:49" ht="15" customHeight="1" x14ac:dyDescent="0.2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161">
        <v>232.88998357963874</v>
      </c>
      <c r="L22" s="162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42">
        <v>284.47636811831421</v>
      </c>
      <c r="S22" s="42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05">
        <v>271.54351395730708</v>
      </c>
      <c r="AK22" s="6">
        <v>265.72805763017107</v>
      </c>
      <c r="AL22" s="6">
        <v>274.48275862068965</v>
      </c>
      <c r="AM22" s="121">
        <v>276.66666666666703</v>
      </c>
      <c r="AN22" s="6">
        <v>268.85057471264366</v>
      </c>
      <c r="AO22" s="6">
        <v>338.01796977865558</v>
      </c>
      <c r="AP22" s="124">
        <v>312.74052711260356</v>
      </c>
      <c r="AQ22" s="124">
        <v>339.36914031463527</v>
      </c>
      <c r="AR22" s="124">
        <v>325.53366174055827</v>
      </c>
      <c r="AS22" s="124">
        <v>329.30418719211798</v>
      </c>
      <c r="AT22" s="135">
        <v>332.67857142857099</v>
      </c>
      <c r="AU22" s="176">
        <v>339.40852490421503</v>
      </c>
      <c r="AV22" s="182">
        <f t="shared" si="0"/>
        <v>36.952154664171012</v>
      </c>
      <c r="AW22" s="182">
        <f t="shared" si="1"/>
        <v>2.0229597135591337</v>
      </c>
    </row>
    <row r="23" spans="1:49" ht="15" customHeight="1" x14ac:dyDescent="0.2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162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42">
        <v>408.57142857142901</v>
      </c>
      <c r="S23" s="42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05">
        <v>372.222222222222</v>
      </c>
      <c r="AK23" s="6">
        <v>356.66666666666703</v>
      </c>
      <c r="AL23" s="6">
        <v>369.02</v>
      </c>
      <c r="AM23" s="121">
        <v>372.222222222222</v>
      </c>
      <c r="AN23" s="14">
        <v>370.5</v>
      </c>
      <c r="AO23" s="6">
        <v>372.05513784461152</v>
      </c>
      <c r="AP23" s="124">
        <v>358.37301587301602</v>
      </c>
      <c r="AQ23" s="124">
        <v>331.94444444444446</v>
      </c>
      <c r="AR23" s="124">
        <v>335.71428571428572</v>
      </c>
      <c r="AS23" s="124">
        <v>344.40886699507399</v>
      </c>
      <c r="AT23" s="136">
        <v>345.66</v>
      </c>
      <c r="AU23" s="176">
        <v>355.71428571428601</v>
      </c>
      <c r="AV23" s="182">
        <f t="shared" si="0"/>
        <v>-2.6587073545450566</v>
      </c>
      <c r="AW23" s="182">
        <f t="shared" si="1"/>
        <v>2.9087212041561017</v>
      </c>
    </row>
    <row r="24" spans="1:49" ht="15" customHeight="1" x14ac:dyDescent="0.2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161">
        <v>347.22222222222217</v>
      </c>
      <c r="L24" s="162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42">
        <v>390.98039215686299</v>
      </c>
      <c r="S24" s="42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05">
        <v>404.61538461538498</v>
      </c>
      <c r="AK24" s="6">
        <v>428.25</v>
      </c>
      <c r="AL24" s="6">
        <v>425.555555555556</v>
      </c>
      <c r="AM24" s="121">
        <v>428.51851851851899</v>
      </c>
      <c r="AN24" s="6">
        <v>448.33333333333331</v>
      </c>
      <c r="AO24" s="6">
        <v>424.657401507911</v>
      </c>
      <c r="AP24" s="124">
        <v>400.15499999999997</v>
      </c>
      <c r="AQ24" s="124">
        <v>476.515630488233</v>
      </c>
      <c r="AR24" s="124">
        <v>476.66666666666703</v>
      </c>
      <c r="AS24" s="124">
        <v>477.91666666666703</v>
      </c>
      <c r="AT24" s="135">
        <v>480.25</v>
      </c>
      <c r="AU24" s="176">
        <v>488.18181818181802</v>
      </c>
      <c r="AV24" s="182">
        <f t="shared" si="0"/>
        <v>33.140420219802515</v>
      </c>
      <c r="AW24" s="182">
        <f t="shared" si="1"/>
        <v>1.651601911882981</v>
      </c>
    </row>
    <row r="25" spans="1:49" ht="15" customHeight="1" x14ac:dyDescent="0.2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161">
        <v>239.05059365585683</v>
      </c>
      <c r="L25" s="162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42">
        <v>302.94116925386299</v>
      </c>
      <c r="S25" s="42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05">
        <v>165.62280948920599</v>
      </c>
      <c r="AK25" s="6">
        <v>158.35915337795001</v>
      </c>
      <c r="AL25" s="6">
        <v>131.75238718969399</v>
      </c>
      <c r="AM25" s="121">
        <v>168.20820761264</v>
      </c>
      <c r="AN25" s="6">
        <v>207.81521110468501</v>
      </c>
      <c r="AO25" s="6">
        <v>181.90608738652099</v>
      </c>
      <c r="AP25" s="124">
        <v>135.45308857808899</v>
      </c>
      <c r="AQ25" s="124">
        <v>188.73077202909101</v>
      </c>
      <c r="AR25" s="124">
        <v>196.95859695859701</v>
      </c>
      <c r="AS25" s="124">
        <v>182.728647014361</v>
      </c>
      <c r="AT25" s="135">
        <v>180.84415584415601</v>
      </c>
      <c r="AU25" s="176">
        <v>166.605616605617</v>
      </c>
      <c r="AV25" s="182">
        <f t="shared" si="0"/>
        <v>22.969031157464734</v>
      </c>
      <c r="AW25" s="182">
        <f t="shared" si="1"/>
        <v>-7.8733753778635718</v>
      </c>
    </row>
    <row r="26" spans="1:49" ht="15" customHeight="1" x14ac:dyDescent="0.2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161">
        <v>242.51829251829199</v>
      </c>
      <c r="L26" s="162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42">
        <v>316.31651954602802</v>
      </c>
      <c r="S26" s="42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07">
        <v>145.0649824501273</v>
      </c>
      <c r="AK26" s="6">
        <v>145.95508321766599</v>
      </c>
      <c r="AL26" s="6">
        <v>94.427118933697997</v>
      </c>
      <c r="AM26" s="121">
        <v>122.43627450980399</v>
      </c>
      <c r="AN26" s="6">
        <v>196.64551423628001</v>
      </c>
      <c r="AO26" s="6">
        <v>123.54417984866377</v>
      </c>
      <c r="AP26" s="124">
        <v>132.62661184762601</v>
      </c>
      <c r="AQ26" s="124">
        <v>211.2859814466153</v>
      </c>
      <c r="AR26" s="124">
        <v>191.4336792664966</v>
      </c>
      <c r="AS26" s="124">
        <v>144.034391534392</v>
      </c>
      <c r="AT26" s="135">
        <v>153.03236788972794</v>
      </c>
      <c r="AU26" s="176">
        <v>145.563052931474</v>
      </c>
      <c r="AV26" s="182">
        <f t="shared" si="0"/>
        <v>-7.2222087192180275</v>
      </c>
      <c r="AW26" s="182">
        <f t="shared" si="1"/>
        <v>-4.8808726292702804</v>
      </c>
    </row>
    <row r="27" spans="1:49" ht="15" customHeight="1" x14ac:dyDescent="0.2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161">
        <v>1275</v>
      </c>
      <c r="L27" s="162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42">
        <v>1231.1111111111099</v>
      </c>
      <c r="S27" s="42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05">
        <v>1380</v>
      </c>
      <c r="AK27" s="6">
        <v>1409.2686261107301</v>
      </c>
      <c r="AL27" s="6">
        <v>1400.12</v>
      </c>
      <c r="AM27" s="121">
        <v>1413.0190796857501</v>
      </c>
      <c r="AN27" s="6">
        <v>1416.6666666666699</v>
      </c>
      <c r="AO27" s="6">
        <v>1375</v>
      </c>
      <c r="AP27" s="124">
        <v>1360</v>
      </c>
      <c r="AQ27" s="124">
        <v>1325.6157635468001</v>
      </c>
      <c r="AR27" s="124">
        <v>1348.9795918367299</v>
      </c>
      <c r="AS27" s="124">
        <v>1363.6363636363601</v>
      </c>
      <c r="AT27" s="135">
        <v>1366.24</v>
      </c>
      <c r="AU27" s="176">
        <v>1360.6004140786699</v>
      </c>
      <c r="AV27" s="182">
        <f t="shared" si="0"/>
        <v>-3.2446201177547165</v>
      </c>
      <c r="AW27" s="182">
        <f t="shared" si="1"/>
        <v>-0.41278149675972609</v>
      </c>
    </row>
    <row r="28" spans="1:49" ht="15" customHeight="1" x14ac:dyDescent="0.2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161">
        <v>805</v>
      </c>
      <c r="L28" s="162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42">
        <v>902.22222222222001</v>
      </c>
      <c r="S28" s="42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05">
        <v>1019.16666666667</v>
      </c>
      <c r="AK28" s="6">
        <v>1042.1491228070199</v>
      </c>
      <c r="AL28" s="6">
        <v>955.5</v>
      </c>
      <c r="AM28" s="121">
        <v>954.36507936507996</v>
      </c>
      <c r="AN28" s="6">
        <v>921.79487179487205</v>
      </c>
      <c r="AO28" s="6">
        <v>902.58</v>
      </c>
      <c r="AP28" s="124">
        <v>903.33333333332996</v>
      </c>
      <c r="AQ28" s="124">
        <v>958.18181818181995</v>
      </c>
      <c r="AR28" s="124">
        <v>957.14285714285995</v>
      </c>
      <c r="AS28" s="124">
        <v>967.93650793651</v>
      </c>
      <c r="AT28" s="135">
        <v>968.14</v>
      </c>
      <c r="AU28" s="176">
        <v>959.82142857143003</v>
      </c>
      <c r="AV28" s="182">
        <f t="shared" si="0"/>
        <v>-1.2191486726241214</v>
      </c>
      <c r="AW28" s="182">
        <f t="shared" si="1"/>
        <v>-0.85923228340632063</v>
      </c>
    </row>
    <row r="29" spans="1:49" ht="15" customHeight="1" x14ac:dyDescent="0.2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161">
        <v>178.21838530133499</v>
      </c>
      <c r="L29" s="162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42">
        <v>268.59512854976566</v>
      </c>
      <c r="S29" s="42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05">
        <v>241.31794131794101</v>
      </c>
      <c r="AK29" s="6">
        <v>267.89457051080302</v>
      </c>
      <c r="AL29" s="6">
        <v>207.67094017094001</v>
      </c>
      <c r="AM29" s="121">
        <v>215.53703703703701</v>
      </c>
      <c r="AN29" s="6">
        <v>273.090277777778</v>
      </c>
      <c r="AO29" s="6">
        <v>214.166666666667</v>
      </c>
      <c r="AP29" s="124">
        <v>203.738108533934</v>
      </c>
      <c r="AQ29" s="124">
        <v>237.23476890756299</v>
      </c>
      <c r="AR29" s="124">
        <v>235.38252899363999</v>
      </c>
      <c r="AS29" s="124">
        <v>209.920634920635</v>
      </c>
      <c r="AT29" s="135">
        <v>222.2222222222222</v>
      </c>
      <c r="AU29" s="176">
        <v>217.57575757575799</v>
      </c>
      <c r="AV29" s="182">
        <f t="shared" si="0"/>
        <v>5.7710533009509977</v>
      </c>
      <c r="AW29" s="182">
        <f t="shared" si="1"/>
        <v>-2.090909090908895</v>
      </c>
    </row>
    <row r="30" spans="1:49" ht="15" customHeight="1" x14ac:dyDescent="0.2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161">
        <v>100.5</v>
      </c>
      <c r="L30" s="162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42">
        <v>205.01772107035299</v>
      </c>
      <c r="S30" s="42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05">
        <v>169.601929100257</v>
      </c>
      <c r="AK30" s="6">
        <v>204.92499930413581</v>
      </c>
      <c r="AL30" s="6">
        <v>178.950892857143</v>
      </c>
      <c r="AM30" s="121">
        <v>180.89326575138355</v>
      </c>
      <c r="AN30" s="6">
        <v>200.80086580086581</v>
      </c>
      <c r="AO30" s="6">
        <v>192.05429031515999</v>
      </c>
      <c r="AP30" s="124">
        <v>195.4744946411613</v>
      </c>
      <c r="AQ30" s="124">
        <v>231.51974288337925</v>
      </c>
      <c r="AR30" s="124">
        <v>203.688334083071</v>
      </c>
      <c r="AS30" s="124">
        <v>164.70361859635219</v>
      </c>
      <c r="AT30" s="135">
        <v>163.346415489273</v>
      </c>
      <c r="AU30" s="176">
        <v>158.47758990874934</v>
      </c>
      <c r="AV30" s="182">
        <f t="shared" si="0"/>
        <v>18.173377707745622</v>
      </c>
      <c r="AW30" s="182">
        <f t="shared" si="1"/>
        <v>-2.9806748840738408</v>
      </c>
    </row>
    <row r="31" spans="1:49" ht="15" customHeight="1" x14ac:dyDescent="0.2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161">
        <v>1000</v>
      </c>
      <c r="L31" s="161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42">
        <v>1166.6666666666599</v>
      </c>
      <c r="S31" s="42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05">
        <v>926.66666666667004</v>
      </c>
      <c r="AK31" s="6">
        <v>956.623376623377</v>
      </c>
      <c r="AL31" s="6">
        <v>899.25</v>
      </c>
      <c r="AM31" s="121">
        <v>931.02564102563997</v>
      </c>
      <c r="AN31" s="6">
        <v>944.23558897243095</v>
      </c>
      <c r="AO31" s="6">
        <v>852.01</v>
      </c>
      <c r="AP31" s="124">
        <v>870.83333333332996</v>
      </c>
      <c r="AQ31" s="124">
        <v>903.03030303030005</v>
      </c>
      <c r="AR31" s="124">
        <v>874.14</v>
      </c>
      <c r="AS31" s="124">
        <v>810.13800000000003</v>
      </c>
      <c r="AT31" s="135">
        <v>794.63869463869003</v>
      </c>
      <c r="AU31" s="176">
        <v>766.66666666667004</v>
      </c>
      <c r="AV31" s="182">
        <f t="shared" si="0"/>
        <v>-4.1810395107396348</v>
      </c>
      <c r="AW31" s="182">
        <f t="shared" si="1"/>
        <v>-3.5200938691688601</v>
      </c>
    </row>
    <row r="32" spans="1:49" ht="15" customHeight="1" x14ac:dyDescent="0.2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161">
        <v>1050.25</v>
      </c>
      <c r="L32" s="162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42">
        <v>1063.8888888888889</v>
      </c>
      <c r="S32" s="42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05">
        <v>1018.1818181818199</v>
      </c>
      <c r="AK32" s="6">
        <v>1006.70194003527</v>
      </c>
      <c r="AL32" s="6">
        <v>985.76819407007997</v>
      </c>
      <c r="AM32" s="121">
        <v>1007.28552370062</v>
      </c>
      <c r="AN32" s="6">
        <v>1037.1918567997</v>
      </c>
      <c r="AO32" s="6">
        <v>950</v>
      </c>
      <c r="AP32" s="124">
        <v>989.04780564263001</v>
      </c>
      <c r="AQ32" s="124">
        <v>1013.55866355866</v>
      </c>
      <c r="AR32" s="124">
        <v>990.12249999999995</v>
      </c>
      <c r="AS32" s="124">
        <v>965.87301587301999</v>
      </c>
      <c r="AT32" s="135">
        <v>971.42857142856997</v>
      </c>
      <c r="AU32" s="176">
        <v>981.11111111110995</v>
      </c>
      <c r="AV32" s="182">
        <f t="shared" si="0"/>
        <v>3.6645354584364971</v>
      </c>
      <c r="AW32" s="182">
        <f t="shared" si="1"/>
        <v>0.99673202614382317</v>
      </c>
    </row>
    <row r="33" spans="1:49" ht="15" customHeight="1" x14ac:dyDescent="0.2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162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42">
        <v>1183.3333333333333</v>
      </c>
      <c r="S33" s="42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05">
        <v>796.66666666667004</v>
      </c>
      <c r="AK33" s="6">
        <v>817.00808625337004</v>
      </c>
      <c r="AL33" s="6">
        <v>851.51515151515002</v>
      </c>
      <c r="AM33" s="121">
        <v>857.57575757576001</v>
      </c>
      <c r="AN33" s="6">
        <v>859.61538461537998</v>
      </c>
      <c r="AO33" s="6">
        <v>801.48900000000003</v>
      </c>
      <c r="AP33" s="124">
        <v>833.33333333332996</v>
      </c>
      <c r="AQ33" s="124">
        <v>888.88888888889005</v>
      </c>
      <c r="AR33" s="124">
        <v>851.11500000000001</v>
      </c>
      <c r="AS33" s="124">
        <v>895.83333333332996</v>
      </c>
      <c r="AT33" s="135">
        <v>848.48484848484998</v>
      </c>
      <c r="AU33" s="176">
        <v>839.15</v>
      </c>
      <c r="AV33" s="182">
        <f t="shared" si="0"/>
        <v>4.8937499999999972</v>
      </c>
      <c r="AW33" s="182">
        <f t="shared" si="1"/>
        <v>-1.100178571428748</v>
      </c>
    </row>
    <row r="34" spans="1:49" ht="15" customHeight="1" x14ac:dyDescent="0.2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161">
        <v>2122.7272727272698</v>
      </c>
      <c r="L34" s="162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42">
        <v>1836.4361129067013</v>
      </c>
      <c r="S34" s="42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05">
        <v>1488.4319384319399</v>
      </c>
      <c r="AK34" s="6">
        <v>1505.55555555556</v>
      </c>
      <c r="AL34" s="6">
        <v>1418.5018980285899</v>
      </c>
      <c r="AM34" s="121">
        <v>1458.3692185007999</v>
      </c>
      <c r="AN34" s="6">
        <v>1513.1502525252499</v>
      </c>
      <c r="AO34" s="6">
        <v>1458.0901177675401</v>
      </c>
      <c r="AP34" s="124">
        <v>1407.57575757576</v>
      </c>
      <c r="AQ34" s="124">
        <v>1499.17355371901</v>
      </c>
      <c r="AR34" s="124">
        <v>1499.4505494505493</v>
      </c>
      <c r="AS34" s="124">
        <v>1476.4052287581701</v>
      </c>
      <c r="AT34" s="135">
        <v>1408.6309523809525</v>
      </c>
      <c r="AU34" s="176">
        <v>1377.6086956521699</v>
      </c>
      <c r="AV34" s="182">
        <f t="shared" si="0"/>
        <v>-5.1738921212537567</v>
      </c>
      <c r="AW34" s="182">
        <f t="shared" si="1"/>
        <v>-2.2022983859858356</v>
      </c>
    </row>
    <row r="35" spans="1:49" ht="15" customHeight="1" x14ac:dyDescent="0.2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161">
        <v>1272.5690975691</v>
      </c>
      <c r="L35" s="162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42">
        <v>1245.7578802686201</v>
      </c>
      <c r="S35" s="42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05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130">
        <v>1400.13</v>
      </c>
      <c r="AQ35" s="130">
        <v>1400.5</v>
      </c>
      <c r="AR35" s="124">
        <v>1350.30303030303</v>
      </c>
      <c r="AS35" s="124">
        <v>1335.7142857142901</v>
      </c>
      <c r="AT35" s="135">
        <v>1339.19</v>
      </c>
      <c r="AU35" s="176">
        <v>1346.3157894736801</v>
      </c>
      <c r="AV35" s="182">
        <f t="shared" si="0"/>
        <v>3.9602008813448415</v>
      </c>
      <c r="AW35" s="182">
        <f t="shared" si="1"/>
        <v>0.53209697456522331</v>
      </c>
    </row>
    <row r="36" spans="1:49" ht="15" customHeight="1" x14ac:dyDescent="0.2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161">
        <v>1013.25757575758</v>
      </c>
      <c r="L36" s="162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42">
        <v>1070</v>
      </c>
      <c r="S36" s="42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05">
        <v>958.09523809524001</v>
      </c>
      <c r="AK36" s="6">
        <v>987.581699346405</v>
      </c>
      <c r="AL36" s="6">
        <v>985.55555555555497</v>
      </c>
      <c r="AM36" s="121">
        <v>977.97431891416795</v>
      </c>
      <c r="AN36" s="6">
        <v>955.49450549450603</v>
      </c>
      <c r="AO36" s="6">
        <v>948.23699999999997</v>
      </c>
      <c r="AP36" s="124">
        <v>964.64646464646</v>
      </c>
      <c r="AQ36" s="124">
        <v>1021.1111111111099</v>
      </c>
      <c r="AR36" s="124">
        <v>967.77777777777999</v>
      </c>
      <c r="AS36" s="124">
        <v>969.444444444444</v>
      </c>
      <c r="AT36" s="135">
        <v>968.48484848484998</v>
      </c>
      <c r="AU36" s="176">
        <v>974.93827160494004</v>
      </c>
      <c r="AV36" s="182">
        <f t="shared" si="0"/>
        <v>6.843721202965515</v>
      </c>
      <c r="AW36" s="182">
        <f t="shared" si="1"/>
        <v>0.66634218699302827</v>
      </c>
    </row>
    <row r="37" spans="1:49" ht="15" customHeight="1" x14ac:dyDescent="0.2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42">
        <v>672.50000000000011</v>
      </c>
      <c r="S37" s="42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05">
        <v>571.28205128205138</v>
      </c>
      <c r="AK37" s="6">
        <v>561.40350877192975</v>
      </c>
      <c r="AL37" s="6">
        <v>559.19799498746852</v>
      </c>
      <c r="AM37" s="121">
        <v>607.40740740740762</v>
      </c>
      <c r="AN37" s="6">
        <v>599.99999999999989</v>
      </c>
      <c r="AO37" s="6">
        <v>523.030303030303</v>
      </c>
      <c r="AP37" s="124">
        <v>522.17999999999995</v>
      </c>
      <c r="AQ37" s="124">
        <v>615.38461538461536</v>
      </c>
      <c r="AR37" s="124">
        <v>587.27272727272702</v>
      </c>
      <c r="AS37" s="124">
        <v>574.444444444444</v>
      </c>
      <c r="AT37" s="135">
        <v>567.142857142857</v>
      </c>
      <c r="AU37" s="176">
        <v>557.142857142857</v>
      </c>
      <c r="AV37" s="182">
        <f t="shared" si="0"/>
        <v>-5.6450851976493759</v>
      </c>
      <c r="AW37" s="182">
        <f t="shared" si="1"/>
        <v>-1.7632241813602019</v>
      </c>
    </row>
    <row r="38" spans="1:49" ht="15" customHeight="1" x14ac:dyDescent="0.2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42">
        <v>140.71055212535899</v>
      </c>
      <c r="S38" s="42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05">
        <v>108.492935635793</v>
      </c>
      <c r="AK38" s="6">
        <v>115.420903382505</v>
      </c>
      <c r="AL38" s="6">
        <v>101.74568965517241</v>
      </c>
      <c r="AM38" s="121">
        <v>105.614035087719</v>
      </c>
      <c r="AN38" s="6">
        <v>101.81958128078819</v>
      </c>
      <c r="AO38" s="6">
        <v>138.6383858253792</v>
      </c>
      <c r="AP38" s="124">
        <v>135.81229594160601</v>
      </c>
      <c r="AQ38" s="124">
        <v>132.5778388278388</v>
      </c>
      <c r="AR38" s="124">
        <v>137.65212981744401</v>
      </c>
      <c r="AS38" s="124">
        <v>151.362614533797</v>
      </c>
      <c r="AT38" s="135">
        <v>157.279411764706</v>
      </c>
      <c r="AU38" s="176">
        <v>142.98187444739168</v>
      </c>
      <c r="AV38" s="182">
        <f t="shared" si="0"/>
        <v>43.891991292315566</v>
      </c>
      <c r="AW38" s="182">
        <f t="shared" si="1"/>
        <v>-9.0905333106813764</v>
      </c>
    </row>
    <row r="39" spans="1:49" ht="15" customHeight="1" x14ac:dyDescent="0.2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42">
        <v>195.54111595010212</v>
      </c>
      <c r="S39" s="42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05">
        <v>115.08343508343501</v>
      </c>
      <c r="AK39" s="6">
        <v>117.205124759046</v>
      </c>
      <c r="AL39" s="6">
        <v>104.205413422321</v>
      </c>
      <c r="AM39" s="121">
        <v>108.43817204301</v>
      </c>
      <c r="AN39" s="6">
        <v>92.149897593445985</v>
      </c>
      <c r="AO39" s="6">
        <v>141.14689642435224</v>
      </c>
      <c r="AP39" s="124">
        <v>138.14893439893399</v>
      </c>
      <c r="AQ39" s="124">
        <v>128.39861751152071</v>
      </c>
      <c r="AR39" s="124">
        <v>137.135278514589</v>
      </c>
      <c r="AS39" s="124">
        <v>152.07879612825201</v>
      </c>
      <c r="AT39" s="135">
        <v>158.43137254902001</v>
      </c>
      <c r="AU39" s="176">
        <v>157.86200716845877</v>
      </c>
      <c r="AV39" s="182">
        <f t="shared" si="0"/>
        <v>88.597037754520457</v>
      </c>
      <c r="AW39" s="182">
        <f t="shared" si="1"/>
        <v>-0.35937666347305713</v>
      </c>
    </row>
    <row r="40" spans="1:49" ht="15" customHeight="1" x14ac:dyDescent="0.2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42">
        <v>566.27450980392155</v>
      </c>
      <c r="S40" s="42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05">
        <v>512.82051282051282</v>
      </c>
      <c r="AK40" s="6">
        <v>486.66666666666652</v>
      </c>
      <c r="AL40" s="6">
        <v>485.147392290249</v>
      </c>
      <c r="AM40" s="121">
        <v>472</v>
      </c>
      <c r="AN40" s="6">
        <v>505.26315789473682</v>
      </c>
      <c r="AO40" s="6">
        <v>418.66666666666674</v>
      </c>
      <c r="AP40" s="124">
        <v>412.28070175438597</v>
      </c>
      <c r="AQ40" s="124">
        <v>495.23809523809524</v>
      </c>
      <c r="AR40" s="124">
        <v>468.88888888888903</v>
      </c>
      <c r="AS40" s="124">
        <v>460.58199999999999</v>
      </c>
      <c r="AT40" s="135">
        <v>468.57142857142901</v>
      </c>
      <c r="AU40" s="176">
        <v>465.89743589743603</v>
      </c>
      <c r="AV40" s="182">
        <f t="shared" si="0"/>
        <v>-15.656135122598307</v>
      </c>
      <c r="AW40" s="182">
        <f t="shared" si="1"/>
        <v>-0.57066916823020952</v>
      </c>
    </row>
    <row r="41" spans="1:49" ht="15" customHeight="1" x14ac:dyDescent="0.2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162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42">
        <v>304.82456140350882</v>
      </c>
      <c r="S41" s="42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05">
        <v>294.02326119872612</v>
      </c>
      <c r="AK41" s="6">
        <v>301.37426900584802</v>
      </c>
      <c r="AL41" s="6">
        <v>252.48032161075599</v>
      </c>
      <c r="AM41" s="121">
        <v>253.47581496517699</v>
      </c>
      <c r="AN41" s="6">
        <v>273.45270589625397</v>
      </c>
      <c r="AO41" s="6">
        <v>220.64879564879564</v>
      </c>
      <c r="AP41" s="124">
        <v>185.28826990149901</v>
      </c>
      <c r="AQ41" s="124">
        <v>254.717435255608</v>
      </c>
      <c r="AR41" s="124">
        <v>240.11904761904799</v>
      </c>
      <c r="AS41" s="124">
        <v>200.38961038961</v>
      </c>
      <c r="AT41" s="135">
        <v>206.53061224489801</v>
      </c>
      <c r="AU41" s="176">
        <v>204.76190476190499</v>
      </c>
      <c r="AV41" s="182">
        <f t="shared" si="0"/>
        <v>-19.731965072060838</v>
      </c>
      <c r="AW41" s="182">
        <f t="shared" si="1"/>
        <v>-0.85638998682468459</v>
      </c>
    </row>
    <row r="42" spans="1:49" ht="15" customHeight="1" x14ac:dyDescent="0.2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162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42">
        <v>288.15789473684202</v>
      </c>
      <c r="S42" s="42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05">
        <v>191.4275702860912</v>
      </c>
      <c r="AK42" s="6">
        <v>201.468253968254</v>
      </c>
      <c r="AL42" s="6">
        <v>192.5</v>
      </c>
      <c r="AM42" s="121">
        <v>210.61358930924101</v>
      </c>
      <c r="AN42" s="6">
        <v>234.56438523962638</v>
      </c>
      <c r="AO42" s="6">
        <v>220.00576352589161</v>
      </c>
      <c r="AP42" s="124">
        <v>200.504088504089</v>
      </c>
      <c r="AQ42" s="124">
        <v>297.51373626373629</v>
      </c>
      <c r="AR42" s="124">
        <v>258.33333333333337</v>
      </c>
      <c r="AS42" s="124">
        <v>237.36263736263737</v>
      </c>
      <c r="AT42" s="135">
        <v>232.857142857143</v>
      </c>
      <c r="AU42" s="176">
        <v>219.08730158730199</v>
      </c>
      <c r="AV42" s="182">
        <f t="shared" si="0"/>
        <v>0.33958433859222908</v>
      </c>
      <c r="AW42" s="182">
        <f t="shared" si="1"/>
        <v>-5.9134287661893863</v>
      </c>
    </row>
    <row r="43" spans="1:49" ht="15" customHeight="1" x14ac:dyDescent="0.2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42">
        <v>644.7058823529411</v>
      </c>
      <c r="S43" s="42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05">
        <v>592.22222222222217</v>
      </c>
      <c r="AK43" s="6">
        <v>571.42857142857144</v>
      </c>
      <c r="AL43" s="6">
        <v>569.04761904761904</v>
      </c>
      <c r="AM43" s="121">
        <v>580.95238095238108</v>
      </c>
      <c r="AN43" s="6">
        <v>599.99999999999989</v>
      </c>
      <c r="AO43" s="6">
        <v>597.49999999999989</v>
      </c>
      <c r="AP43" s="124">
        <v>539.21568627450995</v>
      </c>
      <c r="AQ43" s="124">
        <v>600</v>
      </c>
      <c r="AR43" s="124">
        <v>600.18181818181802</v>
      </c>
      <c r="AS43" s="124">
        <v>606.66666666666697</v>
      </c>
      <c r="AT43" s="135">
        <v>594.87179487179503</v>
      </c>
      <c r="AU43" s="176">
        <v>585.55555555555497</v>
      </c>
      <c r="AV43" s="182">
        <f t="shared" si="0"/>
        <v>1.3463487429782557</v>
      </c>
      <c r="AW43" s="182">
        <f t="shared" si="1"/>
        <v>-1.5660919540231126</v>
      </c>
    </row>
    <row r="44" spans="1:49" ht="15" customHeight="1" x14ac:dyDescent="0.2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42">
        <v>627.5</v>
      </c>
      <c r="S44" s="42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05">
        <v>721.66666666666697</v>
      </c>
      <c r="AK44" s="6">
        <v>735</v>
      </c>
      <c r="AL44" s="6">
        <v>708.75</v>
      </c>
      <c r="AM44" s="121">
        <v>725</v>
      </c>
      <c r="AN44" s="6">
        <v>710</v>
      </c>
      <c r="AO44" s="6">
        <v>694</v>
      </c>
      <c r="AP44" s="124">
        <v>687.5</v>
      </c>
      <c r="AQ44" s="124">
        <v>656.25</v>
      </c>
      <c r="AR44" s="124">
        <v>657.142857142857</v>
      </c>
      <c r="AS44" s="124">
        <v>660.8</v>
      </c>
      <c r="AT44" s="135">
        <v>662.6</v>
      </c>
      <c r="AU44" s="176">
        <v>665.92499999999995</v>
      </c>
      <c r="AV44" s="182">
        <f t="shared" si="0"/>
        <v>-7.6252436207769545</v>
      </c>
      <c r="AW44" s="182">
        <f t="shared" si="1"/>
        <v>0.50181104738906301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W44"/>
  <sheetViews>
    <sheetView workbookViewId="0">
      <pane xSplit="1" ySplit="1" topLeftCell="AR2" activePane="bottomRight" state="frozen"/>
      <selection activeCell="BB23" sqref="BB23"/>
      <selection pane="bottomLeft" activeCell="BB23" sqref="BB23"/>
      <selection pane="topRight" activeCell="BB23" sqref="BB23"/>
      <selection pane="bottomRight" activeCell="AV1" sqref="AV1:AW1"/>
    </sheetView>
  </sheetViews>
  <sheetFormatPr defaultRowHeight="15" customHeight="1" x14ac:dyDescent="0.2"/>
  <cols>
    <col min="1" max="1" width="32.95703125" customWidth="1"/>
    <col min="2" max="13" width="9.14453125" style="4"/>
    <col min="24" max="24" width="9.81640625" customWidth="1"/>
    <col min="44" max="44" width="9.55078125" bestFit="1" customWidth="1"/>
    <col min="47" max="47" width="9.55078125" bestFit="1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164">
        <v>490</v>
      </c>
      <c r="L2" s="165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42">
        <v>572</v>
      </c>
      <c r="S2" s="42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05">
        <v>480</v>
      </c>
      <c r="AK2" s="6">
        <v>458.57142857142856</v>
      </c>
      <c r="AL2" s="6">
        <v>448.75</v>
      </c>
      <c r="AM2" s="121">
        <v>456.66666666666669</v>
      </c>
      <c r="AN2" s="6">
        <v>462.66666666666669</v>
      </c>
      <c r="AO2" s="6">
        <v>453.66666666666669</v>
      </c>
      <c r="AP2" s="124">
        <v>455</v>
      </c>
      <c r="AQ2" s="124">
        <v>479.8</v>
      </c>
      <c r="AR2" s="124">
        <v>458.40909090909003</v>
      </c>
      <c r="AS2" s="124">
        <v>459.52380952380997</v>
      </c>
      <c r="AT2" s="135">
        <v>459.28571428571399</v>
      </c>
      <c r="AU2" s="176">
        <v>455.38461538461502</v>
      </c>
      <c r="AV2" s="182">
        <f>(AU2-AI2)/AI2*100</f>
        <v>1.572776665713391</v>
      </c>
      <c r="AW2" s="182">
        <f>(AU2-AT2)/AT2*100</f>
        <v>-0.8493838975954231</v>
      </c>
    </row>
    <row r="3" spans="1:49" ht="15" customHeight="1" x14ac:dyDescent="0.2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164">
        <v>44</v>
      </c>
      <c r="L3" s="166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42">
        <v>42.272727272727273</v>
      </c>
      <c r="S3" s="42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05">
        <v>42</v>
      </c>
      <c r="AK3" s="6">
        <v>39.615384615384613</v>
      </c>
      <c r="AL3" s="6">
        <v>39.375</v>
      </c>
      <c r="AM3" s="121">
        <v>38.75</v>
      </c>
      <c r="AN3" s="6">
        <v>39.375</v>
      </c>
      <c r="AO3" s="6">
        <v>38.8125</v>
      </c>
      <c r="AP3" s="124">
        <v>39.009</v>
      </c>
      <c r="AQ3" s="124">
        <v>42.608695652173914</v>
      </c>
      <c r="AR3" s="124">
        <v>40.416666666666664</v>
      </c>
      <c r="AS3" s="124">
        <v>40.769230769230766</v>
      </c>
      <c r="AT3" s="135">
        <v>40.928571428571402</v>
      </c>
      <c r="AU3" s="176">
        <v>40.1666666666667</v>
      </c>
      <c r="AV3" s="182">
        <f t="shared" ref="AV3:AV44" si="0">(AU3-AI3)/AI3*100</f>
        <v>6.225895316804495</v>
      </c>
      <c r="AW3" s="182">
        <f t="shared" ref="AW3:AW44" si="1">(AU3-AT3)/AT3*100</f>
        <v>-1.8615474112854868</v>
      </c>
    </row>
    <row r="4" spans="1:49" ht="15" customHeight="1" x14ac:dyDescent="0.2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164">
        <v>324.81138932751833</v>
      </c>
      <c r="L4" s="165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42">
        <v>344.69696969696969</v>
      </c>
      <c r="S4" s="42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05">
        <v>233.05976430976429</v>
      </c>
      <c r="AK4" s="6">
        <v>194.24963924963899</v>
      </c>
      <c r="AL4" s="6">
        <v>196.77575757575801</v>
      </c>
      <c r="AM4" s="121">
        <v>207.07070707070707</v>
      </c>
      <c r="AN4" s="6">
        <v>153.70629370629374</v>
      </c>
      <c r="AO4" s="6">
        <v>160.35252680414001</v>
      </c>
      <c r="AP4" s="124">
        <v>161.825174825175</v>
      </c>
      <c r="AQ4" s="124">
        <v>189</v>
      </c>
      <c r="AR4" s="124">
        <v>205.850884208655</v>
      </c>
      <c r="AS4" s="124">
        <v>218.57808857808899</v>
      </c>
      <c r="AT4" s="135">
        <v>228.623376623377</v>
      </c>
      <c r="AU4" s="176">
        <v>228.94783925458799</v>
      </c>
      <c r="AV4" s="182">
        <f t="shared" si="0"/>
        <v>-23.248664185913199</v>
      </c>
      <c r="AW4" s="182">
        <f t="shared" si="1"/>
        <v>0.14192014657604127</v>
      </c>
    </row>
    <row r="5" spans="1:49" ht="15" customHeight="1" x14ac:dyDescent="0.2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164">
        <v>300.33787001528941</v>
      </c>
      <c r="L5" s="164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42">
        <v>305.05494505494499</v>
      </c>
      <c r="S5" s="42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05">
        <v>235.27777777777777</v>
      </c>
      <c r="AK5" s="6">
        <v>197.612863327149</v>
      </c>
      <c r="AL5" s="6">
        <v>193.64393939393901</v>
      </c>
      <c r="AM5" s="121">
        <v>192.727272727273</v>
      </c>
      <c r="AN5" s="6">
        <v>157.74891774891779</v>
      </c>
      <c r="AO5" s="6">
        <v>161.305361305361</v>
      </c>
      <c r="AP5" s="124">
        <v>163.86786369638699</v>
      </c>
      <c r="AQ5" s="124">
        <v>201.538461538462</v>
      </c>
      <c r="AR5" s="124">
        <v>219.02097902097898</v>
      </c>
      <c r="AS5" s="124">
        <v>229.69696969697</v>
      </c>
      <c r="AT5" s="135">
        <v>234.28571428571399</v>
      </c>
      <c r="AU5" s="176">
        <v>244.184704184704</v>
      </c>
      <c r="AV5" s="182">
        <f t="shared" si="0"/>
        <v>12.398345995105403</v>
      </c>
      <c r="AW5" s="182">
        <f t="shared" si="1"/>
        <v>4.2251786154225703</v>
      </c>
    </row>
    <row r="6" spans="1:49" ht="15" customHeight="1" x14ac:dyDescent="0.2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164">
        <v>1190</v>
      </c>
      <c r="L6" s="165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42">
        <v>1146.2962962962999</v>
      </c>
      <c r="S6" s="42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05">
        <v>990.89072895043</v>
      </c>
      <c r="AK6" s="6">
        <v>1009.28735767801</v>
      </c>
      <c r="AL6" s="6">
        <v>1007.74613749791</v>
      </c>
      <c r="AM6" s="121">
        <v>1008.80341880342</v>
      </c>
      <c r="AN6" s="6">
        <v>1057.76477146042</v>
      </c>
      <c r="AO6" s="6">
        <v>1014.72470681773</v>
      </c>
      <c r="AP6" s="124">
        <v>1002.5</v>
      </c>
      <c r="AQ6" s="124">
        <v>1046.8018018017999</v>
      </c>
      <c r="AR6" s="124">
        <v>1062.5</v>
      </c>
      <c r="AS6" s="124">
        <v>1050.1199999999999</v>
      </c>
      <c r="AT6" s="135">
        <v>1097.45514147688</v>
      </c>
      <c r="AU6" s="176">
        <v>1090.1659999999999</v>
      </c>
      <c r="AV6" s="182">
        <f t="shared" si="0"/>
        <v>4.4881773815363815</v>
      </c>
      <c r="AW6" s="182">
        <f t="shared" si="1"/>
        <v>-0.66418582422156014</v>
      </c>
    </row>
    <row r="7" spans="1:49" ht="15" customHeight="1" x14ac:dyDescent="0.2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164">
        <v>1242.3770957658401</v>
      </c>
      <c r="L7" s="165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42">
        <v>1304.5454545454545</v>
      </c>
      <c r="S7" s="42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05">
        <v>1138.2080800997401</v>
      </c>
      <c r="AK7" s="6">
        <v>1149.8439241917499</v>
      </c>
      <c r="AL7" s="6">
        <v>1203.03605313093</v>
      </c>
      <c r="AM7" s="121">
        <v>1201.5500951091201</v>
      </c>
      <c r="AN7" s="6">
        <v>1248.1612616310895</v>
      </c>
      <c r="AO7" s="6">
        <v>1256.70191261847</v>
      </c>
      <c r="AP7" s="124">
        <v>1196.3873873873899</v>
      </c>
      <c r="AQ7" s="124">
        <v>1273.87869035268</v>
      </c>
      <c r="AR7" s="124">
        <v>1280.1400000000001</v>
      </c>
      <c r="AS7" s="124">
        <v>1273.9130434782601</v>
      </c>
      <c r="AT7" s="135">
        <v>1286.9496204278801</v>
      </c>
      <c r="AU7" s="176">
        <v>1288.1624999999999</v>
      </c>
      <c r="AV7" s="182">
        <f t="shared" si="0"/>
        <v>18.375619046451764</v>
      </c>
      <c r="AW7" s="182">
        <f t="shared" si="1"/>
        <v>9.4244526193386829E-2</v>
      </c>
    </row>
    <row r="8" spans="1:49" ht="15" customHeight="1" x14ac:dyDescent="0.2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164">
        <v>286.25</v>
      </c>
      <c r="L8" s="165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42">
        <v>312</v>
      </c>
      <c r="S8" s="42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05">
        <v>275</v>
      </c>
      <c r="AK8" s="6">
        <v>300</v>
      </c>
      <c r="AL8" s="6">
        <v>304.54545454545456</v>
      </c>
      <c r="AM8" s="121">
        <v>290</v>
      </c>
      <c r="AN8" s="6">
        <v>330</v>
      </c>
      <c r="AO8" s="6">
        <v>318.75</v>
      </c>
      <c r="AP8" s="124">
        <v>303.33333333333297</v>
      </c>
      <c r="AQ8" s="124">
        <v>340</v>
      </c>
      <c r="AR8" s="124">
        <v>306.15384615384602</v>
      </c>
      <c r="AS8" s="124">
        <v>300.90909090909099</v>
      </c>
      <c r="AT8" s="135">
        <v>296.66666666666703</v>
      </c>
      <c r="AU8" s="176">
        <v>295.33499999999998</v>
      </c>
      <c r="AV8" s="182">
        <f t="shared" si="0"/>
        <v>31.259999999999994</v>
      </c>
      <c r="AW8" s="182">
        <f t="shared" si="1"/>
        <v>-0.44887640449450972</v>
      </c>
    </row>
    <row r="9" spans="1:49" ht="15" customHeight="1" x14ac:dyDescent="0.2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164">
        <v>231.11111111111111</v>
      </c>
      <c r="L9" s="165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42">
        <v>281</v>
      </c>
      <c r="S9" s="42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05">
        <v>266.66666666666669</v>
      </c>
      <c r="AK9" s="6">
        <v>266.66666666666669</v>
      </c>
      <c r="AL9" s="6">
        <v>281.81818181818181</v>
      </c>
      <c r="AM9" s="121">
        <v>278.18181818181802</v>
      </c>
      <c r="AN9" s="6">
        <v>270.83333333333331</v>
      </c>
      <c r="AO9" s="6">
        <v>287.5</v>
      </c>
      <c r="AP9" s="124">
        <v>280.90909090909099</v>
      </c>
      <c r="AQ9" s="124">
        <v>287.5</v>
      </c>
      <c r="AR9" s="124">
        <v>283.84615384615398</v>
      </c>
      <c r="AS9" s="124">
        <v>285</v>
      </c>
      <c r="AT9" s="135">
        <v>270.83333333333331</v>
      </c>
      <c r="AU9" s="176">
        <v>268.34710743801702</v>
      </c>
      <c r="AV9" s="182">
        <f t="shared" si="0"/>
        <v>-7.9952774498227424</v>
      </c>
      <c r="AW9" s="182">
        <f t="shared" si="1"/>
        <v>-0.91799109980909355</v>
      </c>
    </row>
    <row r="10" spans="1:49" ht="15" customHeight="1" x14ac:dyDescent="0.2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164">
        <v>427.142857142857</v>
      </c>
      <c r="L10" s="164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42">
        <v>414.67731354192102</v>
      </c>
      <c r="S10" s="42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05">
        <v>413.42857142857099</v>
      </c>
      <c r="AK10" s="6">
        <v>432.46498599439798</v>
      </c>
      <c r="AL10" s="6">
        <v>480.85453359425998</v>
      </c>
      <c r="AM10" s="121">
        <v>436.85453359425998</v>
      </c>
      <c r="AN10" s="6">
        <v>470.71428571428601</v>
      </c>
      <c r="AO10" s="6">
        <v>414.28571428571399</v>
      </c>
      <c r="AP10" s="124">
        <v>398.40834964122598</v>
      </c>
      <c r="AQ10" s="124">
        <v>397.5</v>
      </c>
      <c r="AR10" s="124">
        <v>402.74298760600101</v>
      </c>
      <c r="AS10" s="124">
        <v>403.36397500600799</v>
      </c>
      <c r="AT10" s="135">
        <v>411.77150312179702</v>
      </c>
      <c r="AU10" s="176">
        <v>418.09523809523802</v>
      </c>
      <c r="AV10" s="182">
        <f t="shared" si="0"/>
        <v>15.103955867203133</v>
      </c>
      <c r="AW10" s="182">
        <f t="shared" si="1"/>
        <v>1.5357388565013221</v>
      </c>
    </row>
    <row r="11" spans="1:49" ht="15" customHeight="1" x14ac:dyDescent="0.2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164">
        <v>1029.1666666666667</v>
      </c>
      <c r="L11" s="165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42">
        <v>1066.6666666666667</v>
      </c>
      <c r="S11" s="42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05">
        <v>886.66666666666697</v>
      </c>
      <c r="AK11" s="6">
        <v>913.57142857143003</v>
      </c>
      <c r="AL11" s="6">
        <v>872.5</v>
      </c>
      <c r="AM11" s="121">
        <v>870</v>
      </c>
      <c r="AN11" s="6">
        <v>871.42857142856997</v>
      </c>
      <c r="AO11" s="6">
        <v>840</v>
      </c>
      <c r="AP11" s="124">
        <v>798.23</v>
      </c>
      <c r="AQ11" s="124">
        <v>840</v>
      </c>
      <c r="AR11" s="124">
        <v>828.57142857143003</v>
      </c>
      <c r="AS11" s="124">
        <v>800.149</v>
      </c>
      <c r="AT11" s="135">
        <v>766.66666666667004</v>
      </c>
      <c r="AU11" s="176">
        <v>759.10500000000002</v>
      </c>
      <c r="AV11" s="182">
        <f t="shared" si="0"/>
        <v>-7.5517386962416486</v>
      </c>
      <c r="AW11" s="182">
        <f t="shared" si="1"/>
        <v>-0.98630434782652021</v>
      </c>
    </row>
    <row r="12" spans="1:49" ht="15" customHeight="1" x14ac:dyDescent="0.2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164">
        <v>1160.4166666666667</v>
      </c>
      <c r="L12" s="165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42">
        <v>1006.66666666667</v>
      </c>
      <c r="S12" s="42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05">
        <v>878.66666666666697</v>
      </c>
      <c r="AK12" s="6">
        <v>915.07407407407004</v>
      </c>
      <c r="AL12" s="6">
        <v>888.14814814814827</v>
      </c>
      <c r="AM12" s="121">
        <v>860</v>
      </c>
      <c r="AN12" s="6">
        <v>867.39926739926705</v>
      </c>
      <c r="AO12" s="6">
        <v>816.66666666667004</v>
      </c>
      <c r="AP12" s="124">
        <v>842.85714285714005</v>
      </c>
      <c r="AQ12" s="124">
        <v>833.33333333332996</v>
      </c>
      <c r="AR12" s="124">
        <v>827.5</v>
      </c>
      <c r="AS12" s="124">
        <v>810.14800000000002</v>
      </c>
      <c r="AT12" s="135">
        <v>800.15499999999997</v>
      </c>
      <c r="AU12" s="176">
        <v>798.10400000000004</v>
      </c>
      <c r="AV12" s="182">
        <f t="shared" si="0"/>
        <v>-13.780626575441147</v>
      </c>
      <c r="AW12" s="182">
        <f t="shared" si="1"/>
        <v>-0.25632533696595422</v>
      </c>
    </row>
    <row r="13" spans="1:49" ht="15" customHeight="1" x14ac:dyDescent="0.2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164">
        <v>170</v>
      </c>
      <c r="L13" s="164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42">
        <v>150</v>
      </c>
      <c r="S13" s="42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05">
        <v>150</v>
      </c>
      <c r="AK13" s="6">
        <v>150</v>
      </c>
      <c r="AL13" s="6">
        <v>153.69</v>
      </c>
      <c r="AM13" s="121">
        <v>150</v>
      </c>
      <c r="AN13" s="6">
        <v>150</v>
      </c>
      <c r="AO13" s="6">
        <v>150</v>
      </c>
      <c r="AP13" s="124">
        <v>150.85</v>
      </c>
      <c r="AQ13" s="124">
        <v>150</v>
      </c>
      <c r="AR13" s="124">
        <v>152.5</v>
      </c>
      <c r="AS13" s="124">
        <v>150</v>
      </c>
      <c r="AT13" s="136">
        <v>152.03</v>
      </c>
      <c r="AU13" s="176">
        <v>151.15</v>
      </c>
      <c r="AV13" s="182">
        <f t="shared" si="0"/>
        <v>-0.88524590163934058</v>
      </c>
      <c r="AW13" s="182">
        <f t="shared" si="1"/>
        <v>-0.57883312504110729</v>
      </c>
    </row>
    <row r="14" spans="1:49" ht="15" customHeight="1" x14ac:dyDescent="0.2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164">
        <v>197.33333333333334</v>
      </c>
      <c r="L14" s="164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42">
        <v>190</v>
      </c>
      <c r="S14" s="42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05">
        <v>182</v>
      </c>
      <c r="AK14" s="6">
        <v>178.57142857142858</v>
      </c>
      <c r="AL14" s="6">
        <v>187.333333333333</v>
      </c>
      <c r="AM14" s="121">
        <v>185</v>
      </c>
      <c r="AN14" s="6">
        <v>163.75</v>
      </c>
      <c r="AO14" s="6">
        <v>170</v>
      </c>
      <c r="AP14" s="124">
        <v>175</v>
      </c>
      <c r="AQ14" s="124">
        <v>182.38095238095238</v>
      </c>
      <c r="AR14" s="124">
        <v>183</v>
      </c>
      <c r="AS14" s="124">
        <v>170.90909090909091</v>
      </c>
      <c r="AT14" s="135">
        <v>178.57142857142901</v>
      </c>
      <c r="AU14" s="176">
        <v>177.5</v>
      </c>
      <c r="AV14" s="182">
        <f t="shared" si="0"/>
        <v>4.7970479704797047</v>
      </c>
      <c r="AW14" s="182">
        <f t="shared" si="1"/>
        <v>-0.60000000000024412</v>
      </c>
    </row>
    <row r="15" spans="1:49" ht="15" customHeight="1" x14ac:dyDescent="0.2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164">
        <v>1333.3333333333333</v>
      </c>
      <c r="L15" s="165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42">
        <v>1157.1428571428571</v>
      </c>
      <c r="S15" s="42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121">
        <v>1800</v>
      </c>
      <c r="AN15" s="6">
        <v>1800</v>
      </c>
      <c r="AO15" s="6">
        <v>1766.6666666666699</v>
      </c>
      <c r="AP15" s="124">
        <v>1680.15</v>
      </c>
      <c r="AQ15" s="124">
        <v>1736.6666666666699</v>
      </c>
      <c r="AR15" s="124">
        <v>1726.6666666666699</v>
      </c>
      <c r="AS15" s="124">
        <v>1700.13</v>
      </c>
      <c r="AT15" s="135">
        <v>1698.1</v>
      </c>
      <c r="AU15" s="176">
        <v>1660.15</v>
      </c>
      <c r="AV15" s="182">
        <f t="shared" si="0"/>
        <v>-10.262162162162157</v>
      </c>
      <c r="AW15" s="182">
        <f t="shared" si="1"/>
        <v>-2.2348507155055546</v>
      </c>
    </row>
    <row r="16" spans="1:49" ht="15" customHeight="1" x14ac:dyDescent="0.2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164">
        <v>197.04007285974501</v>
      </c>
      <c r="L16" s="165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42">
        <v>186.36363636363637</v>
      </c>
      <c r="S16" s="42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05">
        <v>143.51851851851856</v>
      </c>
      <c r="AK16" s="6">
        <v>127.7777777777778</v>
      </c>
      <c r="AL16" s="6">
        <v>117.44444444444444</v>
      </c>
      <c r="AM16" s="121">
        <v>121.125</v>
      </c>
      <c r="AN16" s="6">
        <v>126.041666666667</v>
      </c>
      <c r="AO16" s="6">
        <v>158.74384236453207</v>
      </c>
      <c r="AP16" s="124">
        <v>165.67765567765599</v>
      </c>
      <c r="AQ16" s="124">
        <v>196.92307692307693</v>
      </c>
      <c r="AR16" s="124">
        <v>202.70114942528701</v>
      </c>
      <c r="AS16" s="124">
        <v>202.41341991342</v>
      </c>
      <c r="AT16" s="135">
        <v>211.29397734048899</v>
      </c>
      <c r="AU16" s="176">
        <v>215.25641025640999</v>
      </c>
      <c r="AV16" s="182">
        <f t="shared" si="0"/>
        <v>36.350421395078222</v>
      </c>
      <c r="AW16" s="182">
        <f t="shared" si="1"/>
        <v>1.8753174916745257</v>
      </c>
    </row>
    <row r="17" spans="1:49" ht="15" customHeight="1" x14ac:dyDescent="0.2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164">
        <v>257.777777777778</v>
      </c>
      <c r="L17" s="165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42">
        <v>247.2222222222222</v>
      </c>
      <c r="S17" s="42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05">
        <v>200</v>
      </c>
      <c r="AK17" s="6">
        <v>213.97306397306397</v>
      </c>
      <c r="AL17" s="6">
        <v>204.76190476190476</v>
      </c>
      <c r="AM17" s="121">
        <v>211.458333333333</v>
      </c>
      <c r="AN17" s="6">
        <v>215.246753246753</v>
      </c>
      <c r="AO17" s="6">
        <v>206.041666666667</v>
      </c>
      <c r="AP17" s="124">
        <v>217.49318756361012</v>
      </c>
      <c r="AQ17" s="124">
        <v>280</v>
      </c>
      <c r="AR17" s="124">
        <v>287.36042692939202</v>
      </c>
      <c r="AS17" s="124">
        <v>279.16666666666703</v>
      </c>
      <c r="AT17" s="135">
        <v>281.53846153846098</v>
      </c>
      <c r="AU17" s="176">
        <v>278.14814814814798</v>
      </c>
      <c r="AV17" s="182">
        <f t="shared" si="0"/>
        <v>78.457609326077574</v>
      </c>
      <c r="AW17" s="182">
        <f t="shared" si="1"/>
        <v>-1.204209674154892</v>
      </c>
    </row>
    <row r="18" spans="1:49" ht="15" customHeight="1" x14ac:dyDescent="0.2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164">
        <v>1000</v>
      </c>
      <c r="L18" s="165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42">
        <v>1061.3181818181799</v>
      </c>
      <c r="S18" s="42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67">
        <v>910.18518518518522</v>
      </c>
      <c r="AK18" s="6">
        <v>950</v>
      </c>
      <c r="AL18" s="6">
        <v>929.91452991453002</v>
      </c>
      <c r="AM18" s="121">
        <v>934.19913419912996</v>
      </c>
      <c r="AN18" s="6">
        <v>1003.33333333333</v>
      </c>
      <c r="AO18" s="6">
        <v>944.444444444444</v>
      </c>
      <c r="AP18" s="124">
        <v>881.25</v>
      </c>
      <c r="AQ18" s="124">
        <v>866.66666666667004</v>
      </c>
      <c r="AR18" s="124">
        <v>863.13499999999999</v>
      </c>
      <c r="AS18" s="124">
        <v>855.14</v>
      </c>
      <c r="AT18" s="135">
        <v>845.1</v>
      </c>
      <c r="AU18" s="176">
        <v>836.47058823529005</v>
      </c>
      <c r="AV18" s="182">
        <f t="shared" si="0"/>
        <v>-13.468559837728916</v>
      </c>
      <c r="AW18" s="182">
        <f t="shared" si="1"/>
        <v>-1.0211113199278157</v>
      </c>
    </row>
    <row r="19" spans="1:49" ht="15" customHeight="1" x14ac:dyDescent="0.2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164">
        <v>1858.8904151404199</v>
      </c>
      <c r="L19" s="165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42">
        <v>1769.4924123495553</v>
      </c>
      <c r="S19" s="42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05">
        <v>1572.2222222222219</v>
      </c>
      <c r="AK19" s="6">
        <v>1582.7412280701001</v>
      </c>
      <c r="AL19" s="6">
        <v>1577.4553571428601</v>
      </c>
      <c r="AM19" s="121">
        <v>1576.5432098765432</v>
      </c>
      <c r="AN19" s="6">
        <v>1603.30952380952</v>
      </c>
      <c r="AO19" s="6">
        <v>1586.6666666666699</v>
      </c>
      <c r="AP19" s="124">
        <v>1492.73319273319</v>
      </c>
      <c r="AQ19" s="124">
        <v>1400</v>
      </c>
      <c r="AR19" s="124">
        <v>1398.1220000000001</v>
      </c>
      <c r="AS19" s="124">
        <v>1409.25925925926</v>
      </c>
      <c r="AT19" s="135">
        <v>1417.8125</v>
      </c>
      <c r="AU19" s="176">
        <v>1431.8530701754401</v>
      </c>
      <c r="AV19" s="182">
        <f t="shared" si="0"/>
        <v>-5.5921349045595408</v>
      </c>
      <c r="AW19" s="182">
        <f t="shared" si="1"/>
        <v>0.99029809480732123</v>
      </c>
    </row>
    <row r="20" spans="1:49" ht="15" customHeight="1" x14ac:dyDescent="0.2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164">
        <v>236.69077989544039</v>
      </c>
      <c r="L20" s="165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42">
        <v>249.35229625446999</v>
      </c>
      <c r="S20" s="42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05">
        <v>209.50137186573701</v>
      </c>
      <c r="AK20" s="6">
        <v>254.78448275862101</v>
      </c>
      <c r="AL20" s="6">
        <v>205.76362481737701</v>
      </c>
      <c r="AM20" s="121">
        <v>215.906444099379</v>
      </c>
      <c r="AN20" s="6">
        <v>279.3578560320297</v>
      </c>
      <c r="AO20" s="6">
        <v>209.157443176523</v>
      </c>
      <c r="AP20" s="124">
        <v>205.12345679012299</v>
      </c>
      <c r="AQ20" s="124">
        <v>224.62121212121212</v>
      </c>
      <c r="AR20" s="124">
        <v>208.939144736842</v>
      </c>
      <c r="AS20" s="124">
        <v>180.60012652403955</v>
      </c>
      <c r="AT20" s="135">
        <v>177.78141379168801</v>
      </c>
      <c r="AU20" s="176">
        <v>211.27379054479599</v>
      </c>
      <c r="AV20" s="182">
        <f t="shared" si="0"/>
        <v>34.192074007331676</v>
      </c>
      <c r="AW20" s="182">
        <f t="shared" si="1"/>
        <v>18.839076615934687</v>
      </c>
    </row>
    <row r="21" spans="1:49" ht="15" customHeight="1" x14ac:dyDescent="0.2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164">
        <v>429.50375939848999</v>
      </c>
      <c r="L21" s="165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42">
        <v>354.06015037594</v>
      </c>
      <c r="S21" s="42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05">
        <v>299.81203007518798</v>
      </c>
      <c r="AK21" s="6">
        <v>257.14285714285717</v>
      </c>
      <c r="AL21" s="6">
        <v>262.92790800530702</v>
      </c>
      <c r="AM21" s="121">
        <v>269.07528561663901</v>
      </c>
      <c r="AN21" s="6">
        <v>286.01503759398497</v>
      </c>
      <c r="AO21" s="6">
        <v>315.78947368421052</v>
      </c>
      <c r="AP21" s="124">
        <v>307.36842105263202</v>
      </c>
      <c r="AQ21" s="124">
        <v>320.45454545454498</v>
      </c>
      <c r="AR21" s="124">
        <v>352.39234449760801</v>
      </c>
      <c r="AS21" s="124">
        <v>354.73684210526301</v>
      </c>
      <c r="AT21" s="136">
        <v>355.02</v>
      </c>
      <c r="AU21" s="183">
        <v>356.29</v>
      </c>
      <c r="AV21" s="182">
        <f t="shared" si="0"/>
        <v>1.2636281988608662</v>
      </c>
      <c r="AW21" s="182">
        <f t="shared" si="1"/>
        <v>0.35772632527746007</v>
      </c>
    </row>
    <row r="22" spans="1:49" ht="15" customHeight="1" x14ac:dyDescent="0.2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164">
        <v>331.02040816326502</v>
      </c>
      <c r="L22" s="165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42">
        <v>256.77519501388196</v>
      </c>
      <c r="S22" s="42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05">
        <v>242.76144907723855</v>
      </c>
      <c r="AK22" s="6">
        <v>207.12137486573576</v>
      </c>
      <c r="AL22" s="6">
        <v>218.53221288515402</v>
      </c>
      <c r="AM22" s="121">
        <v>212.24489795918367</v>
      </c>
      <c r="AN22" s="6">
        <v>216.78571428571425</v>
      </c>
      <c r="AO22" s="6">
        <v>293.53550543024232</v>
      </c>
      <c r="AP22" s="124">
        <v>289.69747899159665</v>
      </c>
      <c r="AQ22" s="124">
        <v>330.38461538461502</v>
      </c>
      <c r="AR22" s="124">
        <v>334.50480192076827</v>
      </c>
      <c r="AS22" s="124">
        <v>336.93877551020398</v>
      </c>
      <c r="AT22" s="135">
        <v>342.67857142857099</v>
      </c>
      <c r="AU22" s="176">
        <v>345.43632837750499</v>
      </c>
      <c r="AV22" s="182">
        <f t="shared" si="0"/>
        <v>37.611242664362535</v>
      </c>
      <c r="AW22" s="182">
        <f t="shared" si="1"/>
        <v>0.80476492517094489</v>
      </c>
    </row>
    <row r="23" spans="1:49" ht="15" customHeight="1" x14ac:dyDescent="0.2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164">
        <v>328.71428571428601</v>
      </c>
      <c r="L23" s="165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42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08">
        <v>300</v>
      </c>
      <c r="AK23" s="108">
        <v>300</v>
      </c>
      <c r="AL23" s="106">
        <v>303.25</v>
      </c>
      <c r="AM23" s="14">
        <v>302.14999999999998</v>
      </c>
      <c r="AN23" s="7">
        <v>300.5</v>
      </c>
      <c r="AO23" s="7">
        <v>303.56</v>
      </c>
      <c r="AP23" s="130">
        <v>304.25</v>
      </c>
      <c r="AQ23" s="124">
        <v>366.9760512392092</v>
      </c>
      <c r="AR23" s="130">
        <v>370.14400000000001</v>
      </c>
      <c r="AS23" s="130">
        <v>372.18</v>
      </c>
      <c r="AT23" s="136">
        <v>373.59</v>
      </c>
      <c r="AU23" s="183">
        <v>375.29</v>
      </c>
      <c r="AV23" s="182">
        <f t="shared" si="0"/>
        <v>21.145962231667312</v>
      </c>
      <c r="AW23" s="182">
        <f t="shared" si="1"/>
        <v>0.45504429990097317</v>
      </c>
    </row>
    <row r="24" spans="1:49" ht="15" customHeight="1" x14ac:dyDescent="0.2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164">
        <v>328.31088137009192</v>
      </c>
      <c r="L24" s="165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42">
        <v>355.53168635875403</v>
      </c>
      <c r="S24" s="42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05">
        <v>352.857142857143</v>
      </c>
      <c r="AK24" s="105">
        <v>365.857142857143</v>
      </c>
      <c r="AL24" s="6">
        <v>360.79260651629062</v>
      </c>
      <c r="AM24" s="121">
        <v>364.93734335839599</v>
      </c>
      <c r="AN24" s="6">
        <v>354.2998120300752</v>
      </c>
      <c r="AO24" s="6">
        <v>368.42105263157896</v>
      </c>
      <c r="AP24" s="124">
        <v>356.31578947368399</v>
      </c>
      <c r="AQ24" s="124">
        <v>366.66666666666703</v>
      </c>
      <c r="AR24" s="124">
        <v>381.95</v>
      </c>
      <c r="AS24" s="124">
        <v>388.15789473684202</v>
      </c>
      <c r="AT24" s="135">
        <v>390.25</v>
      </c>
      <c r="AU24" s="183">
        <v>393.58</v>
      </c>
      <c r="AV24" s="182">
        <f t="shared" si="0"/>
        <v>28.115987317956016</v>
      </c>
      <c r="AW24" s="182">
        <f t="shared" si="1"/>
        <v>0.85329916720050836</v>
      </c>
    </row>
    <row r="25" spans="1:49" ht="15" customHeight="1" x14ac:dyDescent="0.2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164">
        <v>259.11616161616166</v>
      </c>
      <c r="L25" s="165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42">
        <v>293.93939393939394</v>
      </c>
      <c r="S25" s="42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05">
        <v>206.870122630992</v>
      </c>
      <c r="AK25" s="6">
        <v>235.07334307992201</v>
      </c>
      <c r="AL25" s="6">
        <v>200</v>
      </c>
      <c r="AM25" s="121">
        <v>203.51592851592901</v>
      </c>
      <c r="AN25" s="6">
        <v>236.331998474447</v>
      </c>
      <c r="AO25" s="6">
        <v>201.85185185185199</v>
      </c>
      <c r="AP25" s="124">
        <v>155.14763014763</v>
      </c>
      <c r="AQ25" s="124">
        <v>150</v>
      </c>
      <c r="AR25" s="124">
        <v>158.50427350427299</v>
      </c>
      <c r="AS25" s="124">
        <v>133.22196322196299</v>
      </c>
      <c r="AT25" s="135">
        <v>130.84415584415601</v>
      </c>
      <c r="AU25" s="176">
        <v>117.820366132723</v>
      </c>
      <c r="AV25" s="182">
        <f t="shared" si="0"/>
        <v>-26.277028981808343</v>
      </c>
      <c r="AW25" s="182">
        <f t="shared" si="1"/>
        <v>-9.9536655859090892</v>
      </c>
    </row>
    <row r="26" spans="1:49" ht="15" customHeight="1" x14ac:dyDescent="0.2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164">
        <v>226.29629629629599</v>
      </c>
      <c r="L26" s="165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42">
        <v>317.47252747252702</v>
      </c>
      <c r="S26" s="42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07">
        <v>153.71906728259802</v>
      </c>
      <c r="AK26" s="6">
        <v>141.8180903294444</v>
      </c>
      <c r="AL26" s="6">
        <v>134.412980756454</v>
      </c>
      <c r="AM26" s="121">
        <v>138.555555555556</v>
      </c>
      <c r="AN26" s="6">
        <v>150.10153256704999</v>
      </c>
      <c r="AO26" s="6">
        <v>124.54606695986</v>
      </c>
      <c r="AP26" s="124">
        <v>161.45657066124301</v>
      </c>
      <c r="AQ26" s="124">
        <v>257.94951425386205</v>
      </c>
      <c r="AR26" s="124">
        <v>201.03258810155361</v>
      </c>
      <c r="AS26" s="124">
        <v>143.20651536476657</v>
      </c>
      <c r="AT26" s="135">
        <v>153.03236788972794</v>
      </c>
      <c r="AU26" s="176">
        <v>148.878205128205</v>
      </c>
      <c r="AV26" s="182">
        <f t="shared" si="0"/>
        <v>5.9965455199337896</v>
      </c>
      <c r="AW26" s="182">
        <f t="shared" si="1"/>
        <v>-2.7145647805151567</v>
      </c>
    </row>
    <row r="27" spans="1:49" ht="15" customHeight="1" x14ac:dyDescent="0.2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164">
        <v>1390.74074074074</v>
      </c>
      <c r="L27" s="165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42">
        <v>1261.9047619047601</v>
      </c>
      <c r="S27" s="42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05">
        <v>1382.1428571428501</v>
      </c>
      <c r="AK27" s="6">
        <v>1400.44444444444</v>
      </c>
      <c r="AL27" s="6">
        <v>1421.42857142857</v>
      </c>
      <c r="AM27" s="121">
        <v>1447.7777777777801</v>
      </c>
      <c r="AN27" s="6">
        <v>1433.3333333333333</v>
      </c>
      <c r="AO27" s="6">
        <v>1402.59</v>
      </c>
      <c r="AP27" s="124">
        <v>1389.8275862068999</v>
      </c>
      <c r="AQ27" s="124">
        <v>1330.30303030303</v>
      </c>
      <c r="AR27" s="124">
        <v>1337.9916000000001</v>
      </c>
      <c r="AS27" s="124">
        <v>1414.2857142857099</v>
      </c>
      <c r="AT27" s="135">
        <v>1416.24</v>
      </c>
      <c r="AU27" s="176">
        <v>1350.59</v>
      </c>
      <c r="AV27" s="182">
        <f t="shared" si="0"/>
        <v>-1.912238910031095</v>
      </c>
      <c r="AW27" s="182">
        <f t="shared" si="1"/>
        <v>-4.6355137547308436</v>
      </c>
    </row>
    <row r="28" spans="1:49" ht="15" customHeight="1" x14ac:dyDescent="0.2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164">
        <v>885.54</v>
      </c>
      <c r="L28" s="165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42">
        <v>1230.625</v>
      </c>
      <c r="S28" s="42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05">
        <v>1026.21641249092</v>
      </c>
      <c r="AK28" s="6">
        <v>1072.1491228070199</v>
      </c>
      <c r="AL28" s="6">
        <v>993.99350649350697</v>
      </c>
      <c r="AM28" s="121">
        <v>996.66666666667004</v>
      </c>
      <c r="AN28" s="6">
        <v>988.09523809523796</v>
      </c>
      <c r="AO28" s="6">
        <v>925</v>
      </c>
      <c r="AP28" s="124">
        <v>941.66666666667004</v>
      </c>
      <c r="AQ28" s="124">
        <v>1020</v>
      </c>
      <c r="AR28" s="124">
        <v>1000.9523809523801</v>
      </c>
      <c r="AS28" s="124">
        <v>1007.77777777778</v>
      </c>
      <c r="AT28" s="135">
        <v>998.14</v>
      </c>
      <c r="AU28" s="176">
        <v>985.18518518518999</v>
      </c>
      <c r="AV28" s="182">
        <f t="shared" si="0"/>
        <v>1.5972539713645788</v>
      </c>
      <c r="AW28" s="182">
        <f t="shared" si="1"/>
        <v>-1.2978955672360584</v>
      </c>
    </row>
    <row r="29" spans="1:49" ht="15" customHeight="1" x14ac:dyDescent="0.2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164">
        <v>166.95767195767201</v>
      </c>
      <c r="L29" s="165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42">
        <v>243.024691358025</v>
      </c>
      <c r="S29" s="42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05">
        <v>285.71428571428572</v>
      </c>
      <c r="AK29" s="6">
        <v>248.18181818181799</v>
      </c>
      <c r="AL29" s="6">
        <v>198.03418803418799</v>
      </c>
      <c r="AM29" s="121">
        <v>197.69230769230799</v>
      </c>
      <c r="AN29" s="6">
        <v>214.28571428571399</v>
      </c>
      <c r="AO29" s="6">
        <v>151.05004470466301</v>
      </c>
      <c r="AP29" s="124">
        <v>159.52614379085</v>
      </c>
      <c r="AQ29" s="124">
        <v>233.333333333333</v>
      </c>
      <c r="AR29" s="124">
        <v>212.8</v>
      </c>
      <c r="AS29" s="124">
        <v>208.611111111111</v>
      </c>
      <c r="AT29" s="135">
        <v>200.222222222222</v>
      </c>
      <c r="AU29" s="176">
        <v>184.62962962962999</v>
      </c>
      <c r="AV29" s="182">
        <f t="shared" si="0"/>
        <v>-23.350969529511758</v>
      </c>
      <c r="AW29" s="182">
        <f t="shared" si="1"/>
        <v>-7.7876433592302039</v>
      </c>
    </row>
    <row r="30" spans="1:49" ht="15" customHeight="1" x14ac:dyDescent="0.2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164">
        <v>85.5</v>
      </c>
      <c r="L30" s="165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42">
        <v>210.13485709137885</v>
      </c>
      <c r="S30" s="42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05">
        <v>164.52642595499739</v>
      </c>
      <c r="AK30" s="6">
        <v>177.20679012345701</v>
      </c>
      <c r="AL30" s="6">
        <v>170.442708333333</v>
      </c>
      <c r="AM30" s="121">
        <v>182.8125</v>
      </c>
      <c r="AN30" s="6">
        <v>220.27898027898027</v>
      </c>
      <c r="AO30" s="6">
        <v>124.91201766564086</v>
      </c>
      <c r="AP30" s="124">
        <v>125.30525030525</v>
      </c>
      <c r="AQ30" s="124">
        <v>125</v>
      </c>
      <c r="AR30" s="124">
        <v>129.72610722610699</v>
      </c>
      <c r="AS30" s="124">
        <v>135.120593692022</v>
      </c>
      <c r="AT30" s="135">
        <v>133.346415489273</v>
      </c>
      <c r="AU30" s="176">
        <v>128.494397759104</v>
      </c>
      <c r="AV30" s="182">
        <f t="shared" si="0"/>
        <v>13.244181338810812</v>
      </c>
      <c r="AW30" s="182">
        <f t="shared" si="1"/>
        <v>-3.6386562866096046</v>
      </c>
    </row>
    <row r="31" spans="1:49" ht="15" customHeight="1" x14ac:dyDescent="0.2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164">
        <v>875.69</v>
      </c>
      <c r="L31" s="164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42">
        <v>1037.2348484848501</v>
      </c>
      <c r="S31" s="42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05">
        <v>780.28708133970997</v>
      </c>
      <c r="AK31" s="6">
        <v>803.40837621497997</v>
      </c>
      <c r="AL31" s="6">
        <v>757.48427672955995</v>
      </c>
      <c r="AM31" s="121">
        <v>748.72534872535005</v>
      </c>
      <c r="AN31" s="6">
        <v>696.15705931495404</v>
      </c>
      <c r="AO31" s="6">
        <v>662.13151927438003</v>
      </c>
      <c r="AP31" s="124">
        <v>596.35134890948996</v>
      </c>
      <c r="AQ31" s="124">
        <v>605.94318181818005</v>
      </c>
      <c r="AR31" s="124">
        <v>591.54970760234005</v>
      </c>
      <c r="AS31" s="124">
        <v>528.57142857143003</v>
      </c>
      <c r="AT31" s="135">
        <v>534.63869463869003</v>
      </c>
      <c r="AU31" s="176">
        <v>530.13</v>
      </c>
      <c r="AV31" s="182">
        <f t="shared" si="0"/>
        <v>-31.596129032258062</v>
      </c>
      <c r="AW31" s="182">
        <f t="shared" si="1"/>
        <v>-0.84331618416377752</v>
      </c>
    </row>
    <row r="32" spans="1:49" ht="15" customHeight="1" x14ac:dyDescent="0.2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164">
        <v>850.32</v>
      </c>
      <c r="L32" s="165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42">
        <v>906.66666666666697</v>
      </c>
      <c r="S32" s="42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05">
        <v>902.20779220779002</v>
      </c>
      <c r="AK32" s="6">
        <v>925.95238095238096</v>
      </c>
      <c r="AL32" s="6">
        <v>903.77358490565996</v>
      </c>
      <c r="AM32" s="121">
        <v>910.34802818678997</v>
      </c>
      <c r="AN32" s="6">
        <v>954.49735449734999</v>
      </c>
      <c r="AO32" s="6">
        <v>947.70229770229798</v>
      </c>
      <c r="AP32" s="124">
        <v>961.97939991042995</v>
      </c>
      <c r="AQ32" s="124">
        <v>1061.1081226465799</v>
      </c>
      <c r="AR32" s="124">
        <v>1023.2653061224501</v>
      </c>
      <c r="AS32" s="124">
        <v>985.18518518518999</v>
      </c>
      <c r="AT32" s="135">
        <v>991.42857142856997</v>
      </c>
      <c r="AU32" s="176">
        <v>992.46031746031997</v>
      </c>
      <c r="AV32" s="182">
        <f t="shared" si="0"/>
        <v>14.514652014651858</v>
      </c>
      <c r="AW32" s="182">
        <f t="shared" si="1"/>
        <v>0.10406660262608121</v>
      </c>
    </row>
    <row r="33" spans="1:49" ht="15" customHeight="1" x14ac:dyDescent="0.2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164">
        <v>1272.2222222222199</v>
      </c>
      <c r="L33" s="165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42">
        <v>1170</v>
      </c>
      <c r="S33" s="42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05">
        <v>888.88888888889005</v>
      </c>
      <c r="AK33" s="6">
        <v>901.42857142856997</v>
      </c>
      <c r="AL33" s="6">
        <v>893.27615780446001</v>
      </c>
      <c r="AM33" s="121">
        <v>909.09090909091003</v>
      </c>
      <c r="AN33" s="6">
        <v>926.64473684210998</v>
      </c>
      <c r="AO33" s="6">
        <v>858.24829931972999</v>
      </c>
      <c r="AP33" s="124">
        <v>888.88888888889005</v>
      </c>
      <c r="AQ33" s="124">
        <v>966.66666666667004</v>
      </c>
      <c r="AR33" s="124">
        <v>960</v>
      </c>
      <c r="AS33" s="124">
        <v>951.58730158729998</v>
      </c>
      <c r="AT33" s="135">
        <v>948.48484848484998</v>
      </c>
      <c r="AU33" s="176">
        <v>935.15800000000002</v>
      </c>
      <c r="AV33" s="182">
        <f t="shared" si="0"/>
        <v>8.7835747106380548</v>
      </c>
      <c r="AW33" s="182">
        <f t="shared" si="1"/>
        <v>-1.4050670926519107</v>
      </c>
    </row>
    <row r="34" spans="1:49" ht="15" customHeight="1" x14ac:dyDescent="0.2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164">
        <v>1392.06349206349</v>
      </c>
      <c r="L34" s="165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42">
        <v>1530.68783068783</v>
      </c>
      <c r="S34" s="42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05">
        <v>1257.7777777777801</v>
      </c>
      <c r="AK34" s="6">
        <v>1248.7040133779301</v>
      </c>
      <c r="AL34" s="6">
        <v>1285.3968253968301</v>
      </c>
      <c r="AM34" s="121">
        <v>1259.26190476191</v>
      </c>
      <c r="AN34" s="6">
        <v>1244.22973698336</v>
      </c>
      <c r="AO34" s="6">
        <v>1306.75736961451</v>
      </c>
      <c r="AP34" s="124">
        <v>1293.0158730158701</v>
      </c>
      <c r="AQ34" s="124">
        <v>1336.4942528735601</v>
      </c>
      <c r="AR34" s="124">
        <v>1333.3333333333301</v>
      </c>
      <c r="AS34" s="124">
        <v>1307.7777777777801</v>
      </c>
      <c r="AT34" s="135">
        <v>1308.63095238095</v>
      </c>
      <c r="AU34" s="176">
        <v>1318.84057971014</v>
      </c>
      <c r="AV34" s="182">
        <f t="shared" si="0"/>
        <v>2.6814527958688803</v>
      </c>
      <c r="AW34" s="182">
        <f t="shared" si="1"/>
        <v>0.78017620709752933</v>
      </c>
    </row>
    <row r="35" spans="1:49" ht="15" customHeight="1" x14ac:dyDescent="0.2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164">
        <v>1157.1428571428601</v>
      </c>
      <c r="L35" s="165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42">
        <v>1200</v>
      </c>
      <c r="S35" s="42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05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130">
        <v>1280.3699999999999</v>
      </c>
      <c r="AQ35" s="124">
        <v>1306.31763978913</v>
      </c>
      <c r="AR35" s="124">
        <v>1306.0606060606101</v>
      </c>
      <c r="AS35" s="124">
        <v>1311.1111111111099</v>
      </c>
      <c r="AT35" s="135">
        <v>1316.19</v>
      </c>
      <c r="AU35" s="183">
        <v>1324.25</v>
      </c>
      <c r="AV35" s="182">
        <f t="shared" si="0"/>
        <v>2.5826742375533471</v>
      </c>
      <c r="AW35" s="182">
        <f t="shared" si="1"/>
        <v>0.61237359347814113</v>
      </c>
    </row>
    <row r="36" spans="1:49" ht="15" customHeight="1" x14ac:dyDescent="0.2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164">
        <v>788.88888888888903</v>
      </c>
      <c r="L36" s="165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42">
        <v>902.5</v>
      </c>
      <c r="S36" s="42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05">
        <v>1050</v>
      </c>
      <c r="AK36" s="6">
        <v>1052.7777777777701</v>
      </c>
      <c r="AL36" s="29">
        <v>984.16666666666697</v>
      </c>
      <c r="AM36" s="121">
        <v>936.66666666666697</v>
      </c>
      <c r="AN36" s="6">
        <v>954.16666666666003</v>
      </c>
      <c r="AO36" s="6">
        <v>938.88888888888903</v>
      </c>
      <c r="AP36" s="124">
        <v>914.58333333332996</v>
      </c>
      <c r="AQ36" s="124">
        <v>940</v>
      </c>
      <c r="AR36" s="124">
        <v>983.33333333332996</v>
      </c>
      <c r="AS36" s="124">
        <v>988.30409356725102</v>
      </c>
      <c r="AT36" s="135">
        <v>988.48484848484998</v>
      </c>
      <c r="AU36" s="176">
        <v>985.18518518518999</v>
      </c>
      <c r="AV36" s="182">
        <f t="shared" si="0"/>
        <v>-1.4814814814810007</v>
      </c>
      <c r="AW36" s="182">
        <f t="shared" si="1"/>
        <v>-0.33381020505450421</v>
      </c>
    </row>
    <row r="37" spans="1:49" ht="15" customHeight="1" x14ac:dyDescent="0.2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42">
        <v>565.33333333333326</v>
      </c>
      <c r="S37" s="42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05">
        <v>453.33333333333331</v>
      </c>
      <c r="AK37" s="6">
        <v>425.71428571428572</v>
      </c>
      <c r="AL37" s="6">
        <v>433.83333333333297</v>
      </c>
      <c r="AM37" s="121">
        <v>426.66666666666663</v>
      </c>
      <c r="AN37" s="6">
        <v>423.33333333333337</v>
      </c>
      <c r="AO37" s="6">
        <v>462.66666666666669</v>
      </c>
      <c r="AP37" s="124">
        <v>461.86</v>
      </c>
      <c r="AQ37" s="124">
        <v>508.98550724637687</v>
      </c>
      <c r="AR37" s="124">
        <v>514.444444444444</v>
      </c>
      <c r="AS37" s="124">
        <v>500.56</v>
      </c>
      <c r="AT37" s="135">
        <v>507.142857142857</v>
      </c>
      <c r="AU37" s="176">
        <v>500.58</v>
      </c>
      <c r="AV37" s="182">
        <f t="shared" si="0"/>
        <v>6.8096257326318756</v>
      </c>
      <c r="AW37" s="182">
        <f t="shared" si="1"/>
        <v>-1.2940845070422282</v>
      </c>
    </row>
    <row r="38" spans="1:49" ht="15" customHeight="1" x14ac:dyDescent="0.2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42">
        <v>152.010123149457</v>
      </c>
      <c r="S38" s="42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05">
        <v>108.07692307692299</v>
      </c>
      <c r="AK38" s="6">
        <v>123.14058587693</v>
      </c>
      <c r="AL38" s="6">
        <v>122.170868347338</v>
      </c>
      <c r="AM38" s="121">
        <v>127.791116446578</v>
      </c>
      <c r="AN38" s="6">
        <v>116.41544117647</v>
      </c>
      <c r="AO38" s="6">
        <v>106.50660264105601</v>
      </c>
      <c r="AP38" s="124">
        <v>112.81251860839799</v>
      </c>
      <c r="AQ38" s="124">
        <v>186.92307692307693</v>
      </c>
      <c r="AR38" s="124">
        <v>193.82352941176501</v>
      </c>
      <c r="AS38" s="124">
        <v>197.130852340936</v>
      </c>
      <c r="AT38" s="135">
        <v>207.27941176470588</v>
      </c>
      <c r="AU38" s="176">
        <v>193.96897220426601</v>
      </c>
      <c r="AV38" s="182">
        <f t="shared" si="0"/>
        <v>115.20544557345448</v>
      </c>
      <c r="AW38" s="182">
        <f t="shared" si="1"/>
        <v>-6.4214962051075659</v>
      </c>
    </row>
    <row r="39" spans="1:49" ht="15" customHeight="1" x14ac:dyDescent="0.2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42">
        <v>170.45520747689409</v>
      </c>
      <c r="S39" s="42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05">
        <v>113.557183557184</v>
      </c>
      <c r="AK39" s="6">
        <v>116.9830312138</v>
      </c>
      <c r="AL39" s="6">
        <v>110.105042016806</v>
      </c>
      <c r="AM39" s="121">
        <v>117.03081232493</v>
      </c>
      <c r="AN39" s="6">
        <v>154.318963949216</v>
      </c>
      <c r="AO39" s="6">
        <v>128.215427475338</v>
      </c>
      <c r="AP39" s="124">
        <v>117.07498489509101</v>
      </c>
      <c r="AQ39" s="124">
        <v>189.09090909090909</v>
      </c>
      <c r="AR39" s="124">
        <v>190.73762838468721</v>
      </c>
      <c r="AS39" s="124">
        <v>198.38396897220429</v>
      </c>
      <c r="AT39" s="135">
        <v>208.43137254902001</v>
      </c>
      <c r="AU39" s="176">
        <v>194.68370681606001</v>
      </c>
      <c r="AV39" s="182">
        <f t="shared" si="0"/>
        <v>114.19537556286909</v>
      </c>
      <c r="AW39" s="182">
        <f t="shared" si="1"/>
        <v>-6.5957756573937791</v>
      </c>
    </row>
    <row r="40" spans="1:49" ht="15" customHeight="1" x14ac:dyDescent="0.2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42">
        <v>485.55555555555566</v>
      </c>
      <c r="S40" s="42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05">
        <v>479.99999999999989</v>
      </c>
      <c r="AK40" s="6">
        <v>490.47619047619048</v>
      </c>
      <c r="AL40" s="6">
        <v>453.33333333333331</v>
      </c>
      <c r="AM40" s="121">
        <v>465</v>
      </c>
      <c r="AN40" s="6">
        <v>499.99999999999994</v>
      </c>
      <c r="AO40" s="6">
        <v>473.33333333333348</v>
      </c>
      <c r="AP40" s="124">
        <v>477.77777777777777</v>
      </c>
      <c r="AQ40" s="124">
        <v>492.06349206349199</v>
      </c>
      <c r="AR40" s="124">
        <v>492.222222222222</v>
      </c>
      <c r="AS40" s="124">
        <v>493.58974358974399</v>
      </c>
      <c r="AT40" s="135">
        <v>498.57142857142901</v>
      </c>
      <c r="AU40" s="176">
        <v>492.222222222222</v>
      </c>
      <c r="AV40" s="182">
        <f t="shared" si="0"/>
        <v>3.3909087938697033</v>
      </c>
      <c r="AW40" s="182">
        <f t="shared" si="1"/>
        <v>-1.2734797835085681</v>
      </c>
    </row>
    <row r="41" spans="1:49" ht="15" customHeight="1" x14ac:dyDescent="0.2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165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42">
        <v>396.98901098901098</v>
      </c>
      <c r="S41" s="42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05">
        <v>253.030303030303</v>
      </c>
      <c r="AK41" s="6">
        <v>269.20995670995671</v>
      </c>
      <c r="AL41" s="6">
        <v>251.16883116883099</v>
      </c>
      <c r="AM41" s="121">
        <v>263.45238095238102</v>
      </c>
      <c r="AN41" s="6">
        <v>288.59640359640355</v>
      </c>
      <c r="AO41" s="6">
        <v>237.142857142857</v>
      </c>
      <c r="AP41" s="124">
        <v>209.95670995671</v>
      </c>
      <c r="AQ41" s="124">
        <v>257.14285714285717</v>
      </c>
      <c r="AR41" s="124">
        <v>218.367346938775</v>
      </c>
      <c r="AS41" s="124">
        <v>209.38775510204101</v>
      </c>
      <c r="AT41" s="135">
        <v>206.53061224489801</v>
      </c>
      <c r="AU41" s="176">
        <v>202.49084249084299</v>
      </c>
      <c r="AV41" s="182">
        <f t="shared" si="0"/>
        <v>-7.5595332157758586</v>
      </c>
      <c r="AW41" s="182">
        <f t="shared" si="1"/>
        <v>-1.9560149994930407</v>
      </c>
    </row>
    <row r="42" spans="1:49" ht="15" customHeight="1" x14ac:dyDescent="0.2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165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42">
        <v>308.33333333333297</v>
      </c>
      <c r="S42" s="42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05">
        <v>250</v>
      </c>
      <c r="AK42" s="6">
        <v>261.42857142857099</v>
      </c>
      <c r="AL42" s="6">
        <v>242.24294224294201</v>
      </c>
      <c r="AM42" s="121">
        <v>262.95405982905999</v>
      </c>
      <c r="AN42" s="6">
        <v>306.5</v>
      </c>
      <c r="AO42" s="6">
        <v>226.80412371134</v>
      </c>
      <c r="AP42" s="124">
        <v>181.06060606060601</v>
      </c>
      <c r="AQ42" s="124">
        <v>200</v>
      </c>
      <c r="AR42" s="124">
        <v>192.991452991453</v>
      </c>
      <c r="AS42" s="124">
        <v>201.79487179487199</v>
      </c>
      <c r="AT42" s="135">
        <v>202.857142857143</v>
      </c>
      <c r="AU42" s="176">
        <v>196.02040816326499</v>
      </c>
      <c r="AV42" s="182">
        <f t="shared" si="0"/>
        <v>-5.6187547964442235</v>
      </c>
      <c r="AW42" s="182">
        <f t="shared" si="1"/>
        <v>-3.3702213279680331</v>
      </c>
    </row>
    <row r="43" spans="1:49" ht="15" customHeight="1" x14ac:dyDescent="0.2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42">
        <v>498.88888888888903</v>
      </c>
      <c r="S43" s="42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05">
        <v>440</v>
      </c>
      <c r="AK43" s="6">
        <v>416</v>
      </c>
      <c r="AL43" s="6">
        <v>428.88888888888891</v>
      </c>
      <c r="AM43" s="121">
        <v>429.88888888888903</v>
      </c>
      <c r="AN43" s="6">
        <v>443.33333333333343</v>
      </c>
      <c r="AO43" s="6">
        <v>464.24242424242419</v>
      </c>
      <c r="AP43" s="124">
        <v>462.42424242424198</v>
      </c>
      <c r="AQ43" s="124">
        <v>480.70175438596488</v>
      </c>
      <c r="AR43" s="124">
        <v>485.55</v>
      </c>
      <c r="AS43" s="124">
        <v>488.88888888888891</v>
      </c>
      <c r="AT43" s="135">
        <v>474.87179487179486</v>
      </c>
      <c r="AU43" s="176">
        <v>476.66666666666703</v>
      </c>
      <c r="AV43" s="182">
        <f t="shared" si="0"/>
        <v>-0.89089285325309564</v>
      </c>
      <c r="AW43" s="182">
        <f t="shared" si="1"/>
        <v>0.37796976241908448</v>
      </c>
    </row>
    <row r="44" spans="1:49" ht="15" customHeight="1" x14ac:dyDescent="0.2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42">
        <v>530</v>
      </c>
      <c r="S44" s="42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05">
        <v>605</v>
      </c>
      <c r="AK44" s="6">
        <v>608.33333333333337</v>
      </c>
      <c r="AL44" s="6">
        <v>571.42857142857144</v>
      </c>
      <c r="AM44" s="121">
        <v>592.85714285714289</v>
      </c>
      <c r="AN44" s="6">
        <v>627.14285714285711</v>
      </c>
      <c r="AO44" s="6">
        <v>616.66666666666663</v>
      </c>
      <c r="AP44" s="124">
        <v>620</v>
      </c>
      <c r="AQ44" s="124">
        <v>675</v>
      </c>
      <c r="AR44" s="124">
        <v>681.6</v>
      </c>
      <c r="AS44" s="124">
        <v>682.625</v>
      </c>
      <c r="AT44" s="135">
        <v>683.6</v>
      </c>
      <c r="AU44" s="176">
        <v>684.6</v>
      </c>
      <c r="AV44" s="182">
        <f t="shared" si="0"/>
        <v>15.058823529411768</v>
      </c>
      <c r="AW44" s="182">
        <f t="shared" si="1"/>
        <v>0.14628437682855472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W44"/>
  <sheetViews>
    <sheetView workbookViewId="0">
      <pane xSplit="1" ySplit="1" topLeftCell="AR2" activePane="bottomRight" state="frozen"/>
      <selection activeCell="BB23" sqref="BB23"/>
      <selection pane="bottomLeft" activeCell="BB23" sqref="BB23"/>
      <selection pane="topRight" activeCell="BB23" sqref="BB23"/>
      <selection pane="bottomRight" activeCell="AV1" sqref="AV1:AW1"/>
    </sheetView>
  </sheetViews>
  <sheetFormatPr defaultRowHeight="15" customHeight="1" x14ac:dyDescent="0.2"/>
  <cols>
    <col min="1" max="1" width="24.6171875" customWidth="1"/>
    <col min="2" max="6" width="9.14453125" style="4"/>
    <col min="7" max="7" width="10.625" style="4" customWidth="1"/>
    <col min="8" max="13" width="9.14453125" style="4"/>
    <col min="24" max="24" width="11.703125" customWidth="1"/>
    <col min="27" max="27" width="11.97265625" customWidth="1"/>
    <col min="46" max="46" width="11.56640625" bestFit="1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168">
        <v>500.16666666666703</v>
      </c>
      <c r="L2" s="169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42">
        <v>526.15384615384596</v>
      </c>
      <c r="S2" s="42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05">
        <v>470.90909090909093</v>
      </c>
      <c r="AK2" s="6">
        <v>464</v>
      </c>
      <c r="AL2" s="6">
        <v>468.75</v>
      </c>
      <c r="AM2" s="121">
        <v>472.85714285714283</v>
      </c>
      <c r="AN2" s="6">
        <v>453.33333333333331</v>
      </c>
      <c r="AO2" s="6">
        <v>438.461538461538</v>
      </c>
      <c r="AP2" s="124">
        <v>437.85714285714283</v>
      </c>
      <c r="AQ2" s="124">
        <v>462.66666666666669</v>
      </c>
      <c r="AR2" s="124">
        <v>462.72727272727298</v>
      </c>
      <c r="AS2" s="124">
        <v>459.28571428571399</v>
      </c>
      <c r="AT2" s="135">
        <v>456.50799999999998</v>
      </c>
      <c r="AU2" s="176">
        <v>457.51</v>
      </c>
      <c r="AV2" s="182">
        <f>(AU2-AI2)/AI2*100</f>
        <v>-1.514481409001962</v>
      </c>
      <c r="AW2" s="182">
        <f>(AU2-AT2)/AT2*100</f>
        <v>0.21949231995934565</v>
      </c>
    </row>
    <row r="3" spans="1:49" ht="15" customHeight="1" x14ac:dyDescent="0.2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168">
        <v>42.692307692307693</v>
      </c>
      <c r="L3" s="170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42">
        <v>39.230769230769234</v>
      </c>
      <c r="S3" s="42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05">
        <v>40.454545454545453</v>
      </c>
      <c r="AK3" s="6">
        <v>40.461538461538503</v>
      </c>
      <c r="AL3" s="6">
        <v>39.375</v>
      </c>
      <c r="AM3" s="121">
        <v>39.642857142857146</v>
      </c>
      <c r="AN3" s="6">
        <v>39.333333333333336</v>
      </c>
      <c r="AO3" s="6">
        <v>39.928571428571402</v>
      </c>
      <c r="AP3" s="124">
        <v>37.5</v>
      </c>
      <c r="AQ3" s="124">
        <v>39.5</v>
      </c>
      <c r="AR3" s="124">
        <v>39.75</v>
      </c>
      <c r="AS3" s="124">
        <v>40</v>
      </c>
      <c r="AT3" s="135">
        <v>39.571428571428598</v>
      </c>
      <c r="AU3" s="176">
        <v>40.44</v>
      </c>
      <c r="AV3" s="182">
        <f t="shared" ref="AV3:AV44" si="0">(AU3-AI3)/AI3*100</f>
        <v>4.6682352941176504</v>
      </c>
      <c r="AW3" s="182">
        <f t="shared" ref="AW3:AW44" si="1">(AU3-AT3)/AT3*100</f>
        <v>2.1949458483753777</v>
      </c>
    </row>
    <row r="4" spans="1:49" ht="15" customHeight="1" x14ac:dyDescent="0.2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168">
        <v>355.48229548229602</v>
      </c>
      <c r="L4" s="169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42">
        <v>342.42131453452214</v>
      </c>
      <c r="S4" s="42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05">
        <v>273.526949241235</v>
      </c>
      <c r="AK4" s="6">
        <v>230.39737205150738</v>
      </c>
      <c r="AL4" s="6">
        <v>236.77575757575801</v>
      </c>
      <c r="AM4" s="121">
        <v>240.6708595387841</v>
      </c>
      <c r="AN4" s="6">
        <v>236.23982255561202</v>
      </c>
      <c r="AO4" s="6">
        <v>244.175824175824</v>
      </c>
      <c r="AP4" s="124">
        <v>254.52586447684487</v>
      </c>
      <c r="AQ4" s="124">
        <v>270.51665110488636</v>
      </c>
      <c r="AR4" s="124">
        <v>276.34123258631098</v>
      </c>
      <c r="AS4" s="124">
        <v>282.57673361121601</v>
      </c>
      <c r="AT4" s="135">
        <v>283.179989302595</v>
      </c>
      <c r="AU4" s="176">
        <v>285.14227378791799</v>
      </c>
      <c r="AV4" s="182">
        <f t="shared" si="0"/>
        <v>-8.8192471946591517</v>
      </c>
      <c r="AW4" s="182">
        <f t="shared" si="1"/>
        <v>0.69294602706766906</v>
      </c>
    </row>
    <row r="5" spans="1:49" ht="15" customHeight="1" x14ac:dyDescent="0.2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168">
        <v>318.46200018468926</v>
      </c>
      <c r="L5" s="168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42">
        <v>302.655512847095</v>
      </c>
      <c r="S5" s="42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05">
        <v>265.44971647746303</v>
      </c>
      <c r="AK5" s="6">
        <v>298.99539393187302</v>
      </c>
      <c r="AL5" s="6">
        <v>303.64393939393898</v>
      </c>
      <c r="AM5" s="121">
        <v>290.15043457951703</v>
      </c>
      <c r="AN5" s="6">
        <v>246.41810158345601</v>
      </c>
      <c r="AO5" s="6">
        <v>240.68376068376099</v>
      </c>
      <c r="AP5" s="124">
        <v>246.56733597292299</v>
      </c>
      <c r="AQ5" s="124">
        <v>238.19607843137254</v>
      </c>
      <c r="AR5" s="124">
        <v>239.76665309998646</v>
      </c>
      <c r="AS5" s="124">
        <v>250.13820057937701</v>
      </c>
      <c r="AT5" s="135">
        <v>261.18314232651801</v>
      </c>
      <c r="AU5" s="176">
        <v>267.29399423162499</v>
      </c>
      <c r="AV5" s="182">
        <f t="shared" si="0"/>
        <v>-8.0250246952593773</v>
      </c>
      <c r="AW5" s="182">
        <f t="shared" si="1"/>
        <v>2.3396808272823</v>
      </c>
    </row>
    <row r="6" spans="1:49" ht="15" customHeight="1" x14ac:dyDescent="0.2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168">
        <v>1230</v>
      </c>
      <c r="L6" s="169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42">
        <v>1229.0552584670231</v>
      </c>
      <c r="S6" s="42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05">
        <v>1015</v>
      </c>
      <c r="AK6" s="6">
        <v>1025</v>
      </c>
      <c r="AL6" s="6">
        <v>1027.74613749791</v>
      </c>
      <c r="AM6" s="121">
        <v>1060</v>
      </c>
      <c r="AN6" s="6">
        <v>1128.57142857143</v>
      </c>
      <c r="AO6" s="6">
        <v>1122.2222222222222</v>
      </c>
      <c r="AP6" s="124">
        <v>1205</v>
      </c>
      <c r="AQ6" s="124">
        <v>1184.3874643874644</v>
      </c>
      <c r="AR6" s="124">
        <v>1233.3333333333301</v>
      </c>
      <c r="AS6" s="124">
        <v>1188.3333333333333</v>
      </c>
      <c r="AT6" s="135">
        <v>1193.80952380952</v>
      </c>
      <c r="AU6" s="176">
        <v>1190.1410000000001</v>
      </c>
      <c r="AV6" s="182">
        <f t="shared" si="0"/>
        <v>18.506216216216728</v>
      </c>
      <c r="AW6" s="182">
        <f t="shared" si="1"/>
        <v>-0.30729557239696204</v>
      </c>
    </row>
    <row r="7" spans="1:49" ht="15" customHeight="1" x14ac:dyDescent="0.2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168">
        <v>1320</v>
      </c>
      <c r="L7" s="169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42">
        <v>1203.6363636363601</v>
      </c>
      <c r="S7" s="42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05">
        <v>1236.3636363636363</v>
      </c>
      <c r="AK7" s="6">
        <v>1278.2608695652175</v>
      </c>
      <c r="AL7" s="6">
        <v>1283.03605313093</v>
      </c>
      <c r="AM7" s="121">
        <v>1253.3333333333301</v>
      </c>
      <c r="AN7" s="6">
        <v>1286.6666666666667</v>
      </c>
      <c r="AO7" s="6">
        <v>1290</v>
      </c>
      <c r="AP7" s="124">
        <v>1308.57142857143</v>
      </c>
      <c r="AQ7" s="124">
        <v>1275</v>
      </c>
      <c r="AR7" s="124">
        <v>1285.7142857142858</v>
      </c>
      <c r="AS7" s="124">
        <v>1266.6666666666667</v>
      </c>
      <c r="AT7" s="135">
        <v>1269.1300000000001</v>
      </c>
      <c r="AU7" s="176">
        <v>1270.135</v>
      </c>
      <c r="AV7" s="182">
        <f t="shared" si="0"/>
        <v>4.5993529411764751</v>
      </c>
      <c r="AW7" s="182">
        <f t="shared" si="1"/>
        <v>7.9188105237436801E-2</v>
      </c>
    </row>
    <row r="8" spans="1:49" ht="15" customHeight="1" x14ac:dyDescent="0.2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168">
        <v>280</v>
      </c>
      <c r="L8" s="169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42">
        <v>285.71428571428572</v>
      </c>
      <c r="S8" s="42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05">
        <v>281.25</v>
      </c>
      <c r="AK8" s="6">
        <v>325.55555555555554</v>
      </c>
      <c r="AL8" s="6">
        <v>304.54545454545456</v>
      </c>
      <c r="AM8" s="121">
        <v>294.44444444444446</v>
      </c>
      <c r="AN8" s="6">
        <v>281.81818181818181</v>
      </c>
      <c r="AO8" s="6">
        <v>284.89999999999998</v>
      </c>
      <c r="AP8" s="124">
        <v>281.55</v>
      </c>
      <c r="AQ8" s="124">
        <v>290</v>
      </c>
      <c r="AR8" s="124">
        <v>285.33</v>
      </c>
      <c r="AS8" s="124">
        <v>273.33333333333297</v>
      </c>
      <c r="AT8" s="135">
        <v>274.322</v>
      </c>
      <c r="AU8" s="176">
        <v>274.16666666666703</v>
      </c>
      <c r="AV8" s="182">
        <f t="shared" si="0"/>
        <v>-2.5185185185183907</v>
      </c>
      <c r="AW8" s="182">
        <f t="shared" si="1"/>
        <v>-5.6624453500986445E-2</v>
      </c>
    </row>
    <row r="9" spans="1:49" ht="15" customHeight="1" x14ac:dyDescent="0.2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168">
        <v>278.57142857142856</v>
      </c>
      <c r="L9" s="169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42">
        <v>273.75</v>
      </c>
      <c r="S9" s="42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05">
        <v>280</v>
      </c>
      <c r="AK9" s="6">
        <v>300</v>
      </c>
      <c r="AL9" s="6">
        <v>281.81818181818181</v>
      </c>
      <c r="AM9" s="121">
        <v>263.63636363636363</v>
      </c>
      <c r="AN9" s="6">
        <v>277.27272727272725</v>
      </c>
      <c r="AO9" s="6">
        <v>286.36363636363637</v>
      </c>
      <c r="AP9" s="124">
        <v>283.33333333333331</v>
      </c>
      <c r="AQ9" s="124">
        <v>268.18181818181819</v>
      </c>
      <c r="AR9" s="124">
        <v>258.75</v>
      </c>
      <c r="AS9" s="124">
        <v>252</v>
      </c>
      <c r="AT9" s="135">
        <v>256.29700000000003</v>
      </c>
      <c r="AU9" s="176">
        <v>257.857142857143</v>
      </c>
      <c r="AV9" s="182">
        <f t="shared" si="0"/>
        <v>-4.0531561461793482</v>
      </c>
      <c r="AW9" s="182">
        <f t="shared" si="1"/>
        <v>0.60872458793625273</v>
      </c>
    </row>
    <row r="10" spans="1:49" ht="15" customHeight="1" x14ac:dyDescent="0.2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168">
        <v>382.47887864823298</v>
      </c>
      <c r="L10" s="168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42">
        <v>384.90349021681698</v>
      </c>
      <c r="S10" s="42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05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130">
        <v>361.02</v>
      </c>
      <c r="AQ10" s="124">
        <v>450</v>
      </c>
      <c r="AR10" s="130">
        <v>444.15800000000002</v>
      </c>
      <c r="AS10" s="130">
        <v>445.03</v>
      </c>
      <c r="AT10" s="135">
        <v>459.01639344262298</v>
      </c>
      <c r="AU10" s="183">
        <v>460</v>
      </c>
      <c r="AV10" s="182">
        <f t="shared" si="0"/>
        <v>16.449800010126076</v>
      </c>
      <c r="AW10" s="182">
        <f t="shared" si="1"/>
        <v>0.21428571428570697</v>
      </c>
    </row>
    <row r="11" spans="1:49" ht="15" customHeight="1" x14ac:dyDescent="0.2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168">
        <v>900</v>
      </c>
      <c r="L11" s="168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05">
        <v>700</v>
      </c>
      <c r="AK11" s="6">
        <v>729.18957777726041</v>
      </c>
      <c r="AL11" s="6">
        <v>672.5</v>
      </c>
      <c r="AM11" s="121">
        <v>680</v>
      </c>
      <c r="AN11" s="121">
        <v>680</v>
      </c>
      <c r="AO11" s="6">
        <v>600.15</v>
      </c>
      <c r="AP11" s="124">
        <v>591.37</v>
      </c>
      <c r="AQ11" s="124">
        <v>620</v>
      </c>
      <c r="AR11" s="130">
        <v>590.31399999999996</v>
      </c>
      <c r="AS11" s="124">
        <v>550.14</v>
      </c>
      <c r="AT11" s="136">
        <v>500.13589400000001</v>
      </c>
      <c r="AU11" s="183">
        <v>499.25799999999998</v>
      </c>
      <c r="AV11" s="182">
        <f t="shared" si="0"/>
        <v>-27.643768115942031</v>
      </c>
      <c r="AW11" s="182">
        <f t="shared" si="1"/>
        <v>-0.17553109275536743</v>
      </c>
    </row>
    <row r="12" spans="1:49" ht="15" customHeight="1" x14ac:dyDescent="0.2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168">
        <v>1020</v>
      </c>
      <c r="L12" s="168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42">
        <v>1000</v>
      </c>
      <c r="S12" s="42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05">
        <v>700</v>
      </c>
      <c r="AK12" s="6">
        <v>723.92977393097203</v>
      </c>
      <c r="AL12" s="6">
        <v>708.14814814814804</v>
      </c>
      <c r="AM12" s="121">
        <v>710</v>
      </c>
      <c r="AN12" s="6">
        <v>700</v>
      </c>
      <c r="AO12" s="6">
        <v>655.14</v>
      </c>
      <c r="AP12" s="124">
        <v>660.18</v>
      </c>
      <c r="AQ12" s="124">
        <v>678</v>
      </c>
      <c r="AR12" s="130">
        <v>670.19</v>
      </c>
      <c r="AS12" s="124">
        <v>668.12</v>
      </c>
      <c r="AT12" s="135">
        <v>669.15</v>
      </c>
      <c r="AU12" s="183">
        <v>666.58</v>
      </c>
      <c r="AV12" s="182">
        <f t="shared" si="0"/>
        <v>-5.1064132678482457</v>
      </c>
      <c r="AW12" s="182">
        <f t="shared" si="1"/>
        <v>-0.38406934170214996</v>
      </c>
    </row>
    <row r="13" spans="1:49" ht="15" customHeight="1" x14ac:dyDescent="0.2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42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05">
        <v>149.31303946026597</v>
      </c>
      <c r="AK13" s="6">
        <v>150</v>
      </c>
      <c r="AL13" s="6">
        <v>150</v>
      </c>
      <c r="AM13" s="121">
        <v>162.5</v>
      </c>
      <c r="AN13" s="14">
        <v>150</v>
      </c>
      <c r="AO13" s="6">
        <v>151.47999999999999</v>
      </c>
      <c r="AP13" s="124">
        <v>155.5</v>
      </c>
      <c r="AQ13" s="124">
        <v>171.66666666666666</v>
      </c>
      <c r="AR13" s="130">
        <v>156.01</v>
      </c>
      <c r="AS13" s="124">
        <v>154.16999999999999</v>
      </c>
      <c r="AT13" s="135">
        <v>146.666666666667</v>
      </c>
      <c r="AU13" s="176">
        <v>146.166</v>
      </c>
      <c r="AV13" s="182">
        <f t="shared" si="0"/>
        <v>-2.5560000000000018</v>
      </c>
      <c r="AW13" s="182">
        <f t="shared" si="1"/>
        <v>-0.34136363636386385</v>
      </c>
    </row>
    <row r="14" spans="1:49" ht="15" customHeight="1" x14ac:dyDescent="0.2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168">
        <v>195.30769230769201</v>
      </c>
      <c r="L14" s="168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42">
        <v>198.33333333333334</v>
      </c>
      <c r="S14" s="42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05">
        <v>176.66666666666666</v>
      </c>
      <c r="AK14" s="6">
        <v>155</v>
      </c>
      <c r="AL14" s="6">
        <v>167.33333333333334</v>
      </c>
      <c r="AM14" s="121">
        <v>165.625</v>
      </c>
      <c r="AN14" s="6">
        <v>176.66666666666666</v>
      </c>
      <c r="AO14" s="6">
        <v>184.28571428571399</v>
      </c>
      <c r="AP14" s="124">
        <v>182.30769230769201</v>
      </c>
      <c r="AQ14" s="124">
        <v>185</v>
      </c>
      <c r="AR14" s="124">
        <v>183.272727272727</v>
      </c>
      <c r="AS14" s="124">
        <v>179.333333333333</v>
      </c>
      <c r="AT14" s="135">
        <v>180.57142857142901</v>
      </c>
      <c r="AU14" s="176">
        <v>181.33333333333334</v>
      </c>
      <c r="AV14" s="182">
        <f t="shared" si="0"/>
        <v>-5.55555555555555</v>
      </c>
      <c r="AW14" s="182">
        <f t="shared" si="1"/>
        <v>0.42194092826980356</v>
      </c>
    </row>
    <row r="15" spans="1:49" ht="15" customHeight="1" x14ac:dyDescent="0.2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168">
        <v>2200</v>
      </c>
      <c r="L15" s="169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42">
        <v>2190</v>
      </c>
      <c r="S15" s="42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05">
        <v>3236.6666666666702</v>
      </c>
      <c r="AK15" s="6">
        <v>3220</v>
      </c>
      <c r="AL15" s="6">
        <v>3180.45</v>
      </c>
      <c r="AM15" s="121">
        <v>3156</v>
      </c>
      <c r="AN15" s="6">
        <v>3112.5</v>
      </c>
      <c r="AO15" s="6">
        <v>3057.1428571428601</v>
      </c>
      <c r="AP15" s="124">
        <v>2980</v>
      </c>
      <c r="AQ15" s="124">
        <v>2920</v>
      </c>
      <c r="AR15" s="130">
        <v>2881.46</v>
      </c>
      <c r="AS15" s="124">
        <v>2840</v>
      </c>
      <c r="AT15" s="135">
        <v>2800.17</v>
      </c>
      <c r="AU15" s="176">
        <v>2750.2539999999999</v>
      </c>
      <c r="AV15" s="182">
        <f t="shared" si="0"/>
        <v>-11.662077087794337</v>
      </c>
      <c r="AW15" s="182">
        <f t="shared" si="1"/>
        <v>-1.7826060560608881</v>
      </c>
    </row>
    <row r="16" spans="1:49" ht="15" customHeight="1" x14ac:dyDescent="0.2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168">
        <v>218.454106280193</v>
      </c>
      <c r="L16" s="169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42">
        <v>215.24009324009299</v>
      </c>
      <c r="S16" s="42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05">
        <v>138.82304740771562</v>
      </c>
      <c r="AK16" s="6">
        <v>139.08773911062241</v>
      </c>
      <c r="AL16" s="6">
        <v>117.44444444444444</v>
      </c>
      <c r="AM16" s="121">
        <v>129.750445632799</v>
      </c>
      <c r="AN16" s="6">
        <v>159.56937799043061</v>
      </c>
      <c r="AO16" s="6">
        <v>167.60732323232301</v>
      </c>
      <c r="AP16" s="124">
        <v>207.43822243822245</v>
      </c>
      <c r="AQ16" s="124">
        <v>227.63723204899676</v>
      </c>
      <c r="AR16" s="124">
        <v>228.54797979797999</v>
      </c>
      <c r="AS16" s="124">
        <v>223.07061846535501</v>
      </c>
      <c r="AT16" s="135">
        <v>226.59387396229499</v>
      </c>
      <c r="AU16" s="176">
        <v>226.61290667350701</v>
      </c>
      <c r="AV16" s="182">
        <f t="shared" si="0"/>
        <v>70.330574831826581</v>
      </c>
      <c r="AW16" s="182">
        <f t="shared" si="1"/>
        <v>8.3994818038139584E-3</v>
      </c>
    </row>
    <row r="17" spans="1:49" ht="15" customHeight="1" x14ac:dyDescent="0.2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168">
        <v>277.84090909090912</v>
      </c>
      <c r="L17" s="169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42">
        <v>362.16931216931221</v>
      </c>
      <c r="S17" s="42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05">
        <v>202.63157894736801</v>
      </c>
      <c r="AK17" s="6">
        <v>219.4053371814492</v>
      </c>
      <c r="AL17" s="6">
        <v>204.76190476190476</v>
      </c>
      <c r="AM17" s="121">
        <v>206.69421487603299</v>
      </c>
      <c r="AN17" s="6">
        <v>255.52669552669553</v>
      </c>
      <c r="AO17" s="6">
        <v>206.19047619047601</v>
      </c>
      <c r="AP17" s="124">
        <v>214.097222222222</v>
      </c>
      <c r="AQ17" s="124">
        <v>292.82828282828279</v>
      </c>
      <c r="AR17" s="124">
        <v>295.32499999999999</v>
      </c>
      <c r="AS17" s="124">
        <v>274.23362149334702</v>
      </c>
      <c r="AT17" s="135">
        <v>276.63299663299699</v>
      </c>
      <c r="AU17" s="176">
        <v>368.754208754209</v>
      </c>
      <c r="AV17" s="182">
        <f t="shared" si="0"/>
        <v>94.48548759484666</v>
      </c>
      <c r="AW17" s="182">
        <f t="shared" si="1"/>
        <v>33.300876338850941</v>
      </c>
    </row>
    <row r="18" spans="1:49" ht="15" customHeight="1" x14ac:dyDescent="0.2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168">
        <v>1340.7407407407406</v>
      </c>
      <c r="L18" s="169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42">
        <v>1170</v>
      </c>
      <c r="S18" s="42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05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124">
        <v>854.54545454544996</v>
      </c>
      <c r="AQ18" s="124">
        <v>893.98399689199618</v>
      </c>
      <c r="AR18" s="130">
        <v>888.03700000000003</v>
      </c>
      <c r="AS18" s="124">
        <v>844.27499999999998</v>
      </c>
      <c r="AT18" s="136">
        <v>841.89</v>
      </c>
      <c r="AU18" s="183">
        <v>839.54700000000003</v>
      </c>
      <c r="AV18" s="182">
        <f t="shared" si="0"/>
        <v>-7.026910299003319</v>
      </c>
      <c r="AW18" s="182">
        <f t="shared" si="1"/>
        <v>-0.27830239104870719</v>
      </c>
    </row>
    <row r="19" spans="1:49" ht="15" customHeight="1" x14ac:dyDescent="0.2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168">
        <v>2533.3333333333335</v>
      </c>
      <c r="L19" s="169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42">
        <v>1533.3333333333301</v>
      </c>
      <c r="S19" s="42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05">
        <v>1525</v>
      </c>
      <c r="AK19" s="6">
        <v>1547.2930895095201</v>
      </c>
      <c r="AL19" s="6">
        <v>1477.4553571428601</v>
      </c>
      <c r="AM19" s="121">
        <v>1439.2857142857099</v>
      </c>
      <c r="AN19" s="6">
        <v>1466.6666666666699</v>
      </c>
      <c r="AO19" s="6">
        <v>1450.16</v>
      </c>
      <c r="AP19" s="124">
        <v>1438.4615384615399</v>
      </c>
      <c r="AQ19" s="124">
        <v>1454.4058553113559</v>
      </c>
      <c r="AR19" s="124">
        <v>1450</v>
      </c>
      <c r="AS19" s="124">
        <v>1398.3430936879199</v>
      </c>
      <c r="AT19" s="135">
        <v>1400.2750000000001</v>
      </c>
      <c r="AU19" s="176">
        <v>1399.248</v>
      </c>
      <c r="AV19" s="182">
        <f t="shared" si="0"/>
        <v>-6.2624855131202546</v>
      </c>
      <c r="AW19" s="182">
        <f t="shared" si="1"/>
        <v>-7.3342736248240073E-2</v>
      </c>
    </row>
    <row r="20" spans="1:49" ht="15" customHeight="1" x14ac:dyDescent="0.2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168">
        <v>186.275919732441</v>
      </c>
      <c r="L20" s="169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42">
        <v>273.64067135867282</v>
      </c>
      <c r="S20" s="42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05">
        <v>209.02635046113301</v>
      </c>
      <c r="AK20" s="6">
        <v>236.363636363636</v>
      </c>
      <c r="AL20" s="6">
        <v>200.76362481737701</v>
      </c>
      <c r="AM20" s="121">
        <v>246.40951255770599</v>
      </c>
      <c r="AN20" s="6">
        <v>232.86713286713285</v>
      </c>
      <c r="AO20" s="6">
        <v>212.27272727272731</v>
      </c>
      <c r="AP20" s="124">
        <v>189.09090909090909</v>
      </c>
      <c r="AQ20" s="124">
        <v>260.60606060606062</v>
      </c>
      <c r="AR20" s="124">
        <v>225</v>
      </c>
      <c r="AS20" s="124">
        <v>203.333333333333</v>
      </c>
      <c r="AT20" s="135">
        <v>166.666666666667</v>
      </c>
      <c r="AU20" s="176">
        <v>204.627936166398</v>
      </c>
      <c r="AV20" s="182">
        <f t="shared" si="0"/>
        <v>11.362142131373062</v>
      </c>
      <c r="AW20" s="182">
        <f t="shared" si="1"/>
        <v>22.776761699838559</v>
      </c>
    </row>
    <row r="21" spans="1:49" ht="15" customHeight="1" x14ac:dyDescent="0.2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168">
        <v>286.02150537634407</v>
      </c>
      <c r="L21" s="169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42">
        <v>325</v>
      </c>
      <c r="S21" s="42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05">
        <v>330.555555555556</v>
      </c>
      <c r="AK21" s="6">
        <v>350</v>
      </c>
      <c r="AL21" s="6">
        <v>302.92790800530742</v>
      </c>
      <c r="AM21" s="121">
        <v>333.33333333333331</v>
      </c>
      <c r="AN21" s="6">
        <v>315.55555555555554</v>
      </c>
      <c r="AO21" s="6">
        <v>366.66666666666669</v>
      </c>
      <c r="AP21" s="124">
        <v>370.77922077922079</v>
      </c>
      <c r="AQ21" s="124">
        <v>416.66666666666703</v>
      </c>
      <c r="AR21" s="124">
        <v>416.4</v>
      </c>
      <c r="AS21" s="124">
        <v>422.22222222222223</v>
      </c>
      <c r="AT21" s="135">
        <v>422.5</v>
      </c>
      <c r="AU21" s="176">
        <v>433.33333333333297</v>
      </c>
      <c r="AV21" s="182">
        <f t="shared" si="0"/>
        <v>42.076502732240314</v>
      </c>
      <c r="AW21" s="182">
        <f t="shared" si="1"/>
        <v>2.5641025641024791</v>
      </c>
    </row>
    <row r="22" spans="1:49" ht="15" customHeight="1" x14ac:dyDescent="0.2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168">
        <v>327.17276644643403</v>
      </c>
      <c r="L22" s="169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42">
        <v>277.11838606851165</v>
      </c>
      <c r="S22" s="42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05">
        <v>286.15670929566716</v>
      </c>
      <c r="AK22" s="6">
        <v>282.57368471582186</v>
      </c>
      <c r="AL22" s="6">
        <v>288.53221288515402</v>
      </c>
      <c r="AM22" s="121">
        <v>266.27823524967886</v>
      </c>
      <c r="AN22" s="6">
        <v>269.38797925894693</v>
      </c>
      <c r="AO22" s="6">
        <v>278.94</v>
      </c>
      <c r="AP22" s="124">
        <v>287.13309477660698</v>
      </c>
      <c r="AQ22" s="124">
        <v>359.70509527489958</v>
      </c>
      <c r="AR22" s="124">
        <v>364.23501796676697</v>
      </c>
      <c r="AS22" s="124">
        <v>365.70628899980397</v>
      </c>
      <c r="AT22" s="135">
        <v>368.92409840585401</v>
      </c>
      <c r="AU22" s="176">
        <v>371.286526816481</v>
      </c>
      <c r="AV22" s="182">
        <f t="shared" si="0"/>
        <v>49.675493856946879</v>
      </c>
      <c r="AW22" s="182">
        <f t="shared" si="1"/>
        <v>0.64035621983904079</v>
      </c>
    </row>
    <row r="23" spans="1:49" ht="15" customHeight="1" x14ac:dyDescent="0.2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05">
        <v>367.04786730021999</v>
      </c>
      <c r="AK23" s="6">
        <v>351.29684470546403</v>
      </c>
      <c r="AL23" s="6">
        <v>341.03</v>
      </c>
      <c r="AM23" s="121">
        <v>343.03</v>
      </c>
      <c r="AN23" s="7">
        <v>350.5</v>
      </c>
      <c r="AO23" s="7">
        <v>350.94990000000001</v>
      </c>
      <c r="AP23" s="130">
        <v>348.02</v>
      </c>
      <c r="AQ23" s="124">
        <v>350</v>
      </c>
      <c r="AR23" s="130">
        <v>352.14</v>
      </c>
      <c r="AS23" s="130">
        <v>353.89</v>
      </c>
      <c r="AT23" s="136">
        <v>355.89</v>
      </c>
      <c r="AU23" s="183">
        <v>355.92700000000002</v>
      </c>
      <c r="AV23" s="182">
        <f t="shared" si="0"/>
        <v>7.5308157099697945</v>
      </c>
      <c r="AW23" s="182">
        <f t="shared" si="1"/>
        <v>1.0396470819644992E-2</v>
      </c>
    </row>
    <row r="24" spans="1:49" ht="15" customHeight="1" x14ac:dyDescent="0.2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168">
        <v>346.80173738015782</v>
      </c>
      <c r="L24" s="169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42">
        <v>397.38505747126425</v>
      </c>
      <c r="S24" s="42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05">
        <v>400.84623493731698</v>
      </c>
      <c r="AK24" s="6">
        <v>403.88061009817699</v>
      </c>
      <c r="AL24" s="6">
        <v>400.79260651629102</v>
      </c>
      <c r="AM24" s="121">
        <v>405.09996891047302</v>
      </c>
      <c r="AN24" s="6">
        <v>441.01562499999994</v>
      </c>
      <c r="AO24" s="6">
        <v>440.36023773876002</v>
      </c>
      <c r="AP24" s="124">
        <v>401.82266878194997</v>
      </c>
      <c r="AQ24" s="124">
        <v>417.97491039426501</v>
      </c>
      <c r="AR24" s="124">
        <v>422.04596991544503</v>
      </c>
      <c r="AS24" s="124">
        <v>428.49294354838702</v>
      </c>
      <c r="AT24" s="135">
        <v>432.48847926267302</v>
      </c>
      <c r="AU24" s="176">
        <v>435.63</v>
      </c>
      <c r="AV24" s="182">
        <f t="shared" si="0"/>
        <v>22.212465598550146</v>
      </c>
      <c r="AW24" s="182">
        <f t="shared" si="1"/>
        <v>0.72638252530628922</v>
      </c>
    </row>
    <row r="25" spans="1:49" ht="15" customHeight="1" x14ac:dyDescent="0.2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168">
        <v>269.84848484848487</v>
      </c>
      <c r="L25" s="169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42">
        <v>237.81193093956099</v>
      </c>
      <c r="S25" s="42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05">
        <v>252.95454545454501</v>
      </c>
      <c r="AK25" s="6">
        <v>237.12121212121212</v>
      </c>
      <c r="AL25" s="6">
        <v>202.233877233877</v>
      </c>
      <c r="AM25" s="121">
        <v>215.36439051144899</v>
      </c>
      <c r="AN25" s="6">
        <v>257.02555589773635</v>
      </c>
      <c r="AO25" s="6">
        <v>218.50535085829202</v>
      </c>
      <c r="AP25" s="124">
        <v>181.55094064184999</v>
      </c>
      <c r="AQ25" s="124">
        <v>242.08754208754206</v>
      </c>
      <c r="AR25" s="124">
        <v>237.61904761904799</v>
      </c>
      <c r="AS25" s="124">
        <v>204.05640111522499</v>
      </c>
      <c r="AT25" s="135">
        <v>199.39393939393901</v>
      </c>
      <c r="AU25" s="176">
        <v>261.33149678604201</v>
      </c>
      <c r="AV25" s="182">
        <f t="shared" si="0"/>
        <v>27.940613329110946</v>
      </c>
      <c r="AW25" s="182">
        <f t="shared" si="1"/>
        <v>31.062908722483328</v>
      </c>
    </row>
    <row r="26" spans="1:49" ht="15" customHeight="1" x14ac:dyDescent="0.2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168">
        <v>226.29629629629599</v>
      </c>
      <c r="L26" s="169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42">
        <v>249.04640813731723</v>
      </c>
      <c r="S26" s="42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05">
        <v>203.032367537162</v>
      </c>
      <c r="AK26" s="6">
        <v>184.29885057471299</v>
      </c>
      <c r="AL26" s="6">
        <v>174.41298075645389</v>
      </c>
      <c r="AM26" s="121">
        <v>184.54008246797099</v>
      </c>
      <c r="AN26" s="6">
        <v>226.79718700972199</v>
      </c>
      <c r="AO26" s="6">
        <v>212.29954827780912</v>
      </c>
      <c r="AP26" s="124">
        <v>220.51789997442199</v>
      </c>
      <c r="AQ26" s="124">
        <v>306.48148148148152</v>
      </c>
      <c r="AR26" s="124">
        <v>275.09549274255153</v>
      </c>
      <c r="AS26" s="124">
        <v>200.46395633352</v>
      </c>
      <c r="AT26" s="135">
        <v>173.55072463767999</v>
      </c>
      <c r="AU26" s="176">
        <v>158.241585486666</v>
      </c>
      <c r="AV26" s="182">
        <f t="shared" si="0"/>
        <v>-8.8122134820079676</v>
      </c>
      <c r="AW26" s="182">
        <f t="shared" si="1"/>
        <v>-8.8211323709392282</v>
      </c>
    </row>
    <row r="27" spans="1:49" ht="15" customHeight="1" x14ac:dyDescent="0.2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168">
        <v>1498.1481481481501</v>
      </c>
      <c r="L27" s="169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42">
        <v>1433.3333333333301</v>
      </c>
      <c r="S27" s="42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05">
        <v>1418.1818181818201</v>
      </c>
      <c r="AK27" s="6">
        <v>1394.6801558754369</v>
      </c>
      <c r="AL27" s="6">
        <v>1391.42857142857</v>
      </c>
      <c r="AM27" s="121">
        <v>1450</v>
      </c>
      <c r="AN27" s="6">
        <v>1407.6923076923099</v>
      </c>
      <c r="AO27" s="6">
        <v>1400.3478</v>
      </c>
      <c r="AP27" s="124">
        <v>1406.6666666666699</v>
      </c>
      <c r="AQ27" s="124">
        <v>1411.2270691575097</v>
      </c>
      <c r="AR27" s="124">
        <v>1405.16</v>
      </c>
      <c r="AS27" s="124">
        <v>1400.15</v>
      </c>
      <c r="AT27" s="135">
        <v>1405.12</v>
      </c>
      <c r="AU27" s="176">
        <v>1400.1</v>
      </c>
      <c r="AV27" s="182">
        <f t="shared" si="0"/>
        <v>2.4464663981297501</v>
      </c>
      <c r="AW27" s="182">
        <f t="shared" si="1"/>
        <v>-0.35726485994078672</v>
      </c>
    </row>
    <row r="28" spans="1:49" ht="15" customHeight="1" x14ac:dyDescent="0.2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168">
        <v>849.36</v>
      </c>
      <c r="L28" s="169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42">
        <v>1125.13440860215</v>
      </c>
      <c r="S28" s="42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05">
        <v>1025</v>
      </c>
      <c r="AK28" s="6">
        <v>1057.7777777777801</v>
      </c>
      <c r="AL28" s="6">
        <v>993.99350649350697</v>
      </c>
      <c r="AM28" s="121">
        <v>989.04761904761995</v>
      </c>
      <c r="AN28" s="6">
        <v>1000</v>
      </c>
      <c r="AO28" s="6">
        <v>958.01</v>
      </c>
      <c r="AP28" s="124">
        <v>960.88</v>
      </c>
      <c r="AQ28" s="124">
        <v>1020</v>
      </c>
      <c r="AR28" s="124">
        <v>963.14712499999996</v>
      </c>
      <c r="AS28" s="124">
        <v>966.1</v>
      </c>
      <c r="AT28" s="135">
        <v>967.15</v>
      </c>
      <c r="AU28" s="176">
        <v>969.52380952380997</v>
      </c>
      <c r="AV28" s="182">
        <f t="shared" si="0"/>
        <v>-4.0075436115039631</v>
      </c>
      <c r="AW28" s="182">
        <f t="shared" si="1"/>
        <v>0.24544378057281663</v>
      </c>
    </row>
    <row r="29" spans="1:49" ht="15" customHeight="1" x14ac:dyDescent="0.2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168">
        <v>165.03799903799899</v>
      </c>
      <c r="L29" s="169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42">
        <v>265.42033235581602</v>
      </c>
      <c r="S29" s="42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05">
        <v>268.62824675324703</v>
      </c>
      <c r="AK29" s="6">
        <v>272.58272763750699</v>
      </c>
      <c r="AL29" s="6">
        <v>238.03418803418799</v>
      </c>
      <c r="AM29" s="121">
        <v>250.184499596264</v>
      </c>
      <c r="AN29" s="6">
        <v>307.86066732358302</v>
      </c>
      <c r="AO29" s="6">
        <v>252.21898629386615</v>
      </c>
      <c r="AP29" s="124">
        <v>286.0492787151826</v>
      </c>
      <c r="AQ29" s="124">
        <v>300</v>
      </c>
      <c r="AR29" s="124">
        <v>270.20417987809299</v>
      </c>
      <c r="AS29" s="124">
        <v>253.113553113553</v>
      </c>
      <c r="AT29" s="135">
        <v>154.17114695340501</v>
      </c>
      <c r="AU29" s="176">
        <v>153.19024563193</v>
      </c>
      <c r="AV29" s="182">
        <f t="shared" si="0"/>
        <v>-38.47357710091859</v>
      </c>
      <c r="AW29" s="182">
        <f t="shared" si="1"/>
        <v>-0.63624182660551487</v>
      </c>
    </row>
    <row r="30" spans="1:49" ht="15" customHeight="1" x14ac:dyDescent="0.2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168">
        <v>85.8</v>
      </c>
      <c r="L30" s="169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42">
        <v>201.29011870638701</v>
      </c>
      <c r="S30" s="42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05">
        <v>207.43855178637801</v>
      </c>
      <c r="AK30" s="6">
        <v>178.871794871795</v>
      </c>
      <c r="AL30" s="6">
        <v>150.442708333333</v>
      </c>
      <c r="AM30" s="121">
        <v>162.53125</v>
      </c>
      <c r="AN30" s="6">
        <v>184.13808413808417</v>
      </c>
      <c r="AO30" s="6">
        <v>177.59</v>
      </c>
      <c r="AP30" s="124">
        <v>169.795482295482</v>
      </c>
      <c r="AQ30" s="124">
        <v>246.5437788018433</v>
      </c>
      <c r="AR30" s="124">
        <v>252.5</v>
      </c>
      <c r="AS30" s="124">
        <v>208.91534391534401</v>
      </c>
      <c r="AT30" s="135">
        <v>181.34920634920601</v>
      </c>
      <c r="AU30" s="176">
        <v>171.74770965468599</v>
      </c>
      <c r="AV30" s="182">
        <f t="shared" si="0"/>
        <v>12.211234114424963</v>
      </c>
      <c r="AW30" s="182">
        <f t="shared" si="1"/>
        <v>-5.2944795777222105</v>
      </c>
    </row>
    <row r="31" spans="1:49" ht="15" customHeight="1" x14ac:dyDescent="0.2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42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05">
        <v>816.41195570294076</v>
      </c>
      <c r="AK31" s="6">
        <v>850</v>
      </c>
      <c r="AL31" s="6">
        <v>847.48427672955995</v>
      </c>
      <c r="AM31" s="121">
        <v>840</v>
      </c>
      <c r="AN31" s="6">
        <v>833.33333333333303</v>
      </c>
      <c r="AO31" s="6">
        <v>798.54</v>
      </c>
      <c r="AP31" s="124">
        <v>753.84615384614995</v>
      </c>
      <c r="AQ31" s="124">
        <v>728.84615384614995</v>
      </c>
      <c r="AR31" s="124">
        <v>666.66666666667004</v>
      </c>
      <c r="AS31" s="124">
        <v>596.66666666667004</v>
      </c>
      <c r="AT31" s="135">
        <v>588.125</v>
      </c>
      <c r="AU31" s="176">
        <v>579.14</v>
      </c>
      <c r="AV31" s="182">
        <f t="shared" si="0"/>
        <v>-25.27225806451613</v>
      </c>
      <c r="AW31" s="182">
        <f t="shared" si="1"/>
        <v>-1.527736450584487</v>
      </c>
    </row>
    <row r="32" spans="1:49" ht="15" customHeight="1" x14ac:dyDescent="0.2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168">
        <v>920.5</v>
      </c>
      <c r="L32" s="169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42">
        <v>913.35578002244665</v>
      </c>
      <c r="S32" s="42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05">
        <v>1000</v>
      </c>
      <c r="AK32" s="6">
        <v>974.16666666666697</v>
      </c>
      <c r="AL32" s="6">
        <v>903.77358490565996</v>
      </c>
      <c r="AM32" s="121">
        <v>965.26806526807002</v>
      </c>
      <c r="AN32" s="6">
        <v>1022.13186813187</v>
      </c>
      <c r="AO32" s="6">
        <v>980.76923076923094</v>
      </c>
      <c r="AP32" s="124">
        <v>998.70129870129995</v>
      </c>
      <c r="AQ32" s="124">
        <v>1046.5909090909099</v>
      </c>
      <c r="AR32" s="124">
        <v>985.71428571428999</v>
      </c>
      <c r="AS32" s="124">
        <v>983.91304347825997</v>
      </c>
      <c r="AT32" s="135">
        <v>981.81818181818005</v>
      </c>
      <c r="AU32" s="176">
        <v>988.48484848484998</v>
      </c>
      <c r="AV32" s="182">
        <f t="shared" si="0"/>
        <v>-0.86839528845884129</v>
      </c>
      <c r="AW32" s="182">
        <f t="shared" si="1"/>
        <v>0.67901234567934554</v>
      </c>
    </row>
    <row r="33" spans="1:49" ht="15" customHeight="1" x14ac:dyDescent="0.2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168">
        <v>1159.77011494253</v>
      </c>
      <c r="L33" s="169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42">
        <v>1267.2413793103449</v>
      </c>
      <c r="S33" s="42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05">
        <v>991.66666666667004</v>
      </c>
      <c r="AK33" s="6">
        <v>1030</v>
      </c>
      <c r="AL33" s="6">
        <v>933.27615780446001</v>
      </c>
      <c r="AM33" s="121">
        <v>967.57575757576001</v>
      </c>
      <c r="AN33" s="6">
        <v>1027.6923076923099</v>
      </c>
      <c r="AO33" s="6">
        <v>1011.64772727273</v>
      </c>
      <c r="AP33" s="124">
        <v>964.28571428571001</v>
      </c>
      <c r="AQ33" s="124">
        <v>1060.6666666666699</v>
      </c>
      <c r="AR33" s="130">
        <v>1060.347</v>
      </c>
      <c r="AS33" s="124">
        <v>1052.1500000000001</v>
      </c>
      <c r="AT33" s="135">
        <v>981.13750000000005</v>
      </c>
      <c r="AU33" s="176">
        <v>962.52427184466001</v>
      </c>
      <c r="AV33" s="182">
        <f t="shared" si="0"/>
        <v>6.9233805648366982</v>
      </c>
      <c r="AW33" s="182">
        <f t="shared" si="1"/>
        <v>-1.8971069962507841</v>
      </c>
    </row>
    <row r="34" spans="1:49" ht="15" customHeight="1" x14ac:dyDescent="0.2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168">
        <v>1529.3040293040301</v>
      </c>
      <c r="L34" s="169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42">
        <v>1214.754330152</v>
      </c>
      <c r="S34" s="42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05">
        <v>1946.5367965368</v>
      </c>
      <c r="AK34" s="6">
        <v>1976.1111111111099</v>
      </c>
      <c r="AL34" s="6">
        <v>1955.3968253968301</v>
      </c>
      <c r="AM34" s="121">
        <v>1899.2297979798</v>
      </c>
      <c r="AN34" s="6">
        <v>1927.0297805642599</v>
      </c>
      <c r="AO34" s="6">
        <v>1880.4195804195799</v>
      </c>
      <c r="AP34" s="124">
        <v>1813.7931034482799</v>
      </c>
      <c r="AQ34" s="124">
        <v>1750</v>
      </c>
      <c r="AR34" s="124">
        <v>1683.3333333333301</v>
      </c>
      <c r="AS34" s="124">
        <v>1680.9523809523801</v>
      </c>
      <c r="AT34" s="135">
        <v>1638.04347826087</v>
      </c>
      <c r="AU34" s="176">
        <v>1622.2222222222199</v>
      </c>
      <c r="AV34" s="182">
        <f t="shared" si="0"/>
        <v>-18.807696585474478</v>
      </c>
      <c r="AW34" s="182">
        <f t="shared" si="1"/>
        <v>-0.9658630096587959</v>
      </c>
    </row>
    <row r="35" spans="1:49" ht="15" customHeight="1" x14ac:dyDescent="0.2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42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05">
        <v>1498.6111111111099</v>
      </c>
      <c r="AK35" s="6">
        <v>1476.5201465201501</v>
      </c>
      <c r="AL35" s="6">
        <v>1450</v>
      </c>
      <c r="AM35" s="121">
        <v>1465.47727272727</v>
      </c>
      <c r="AN35" s="6">
        <v>1485.7142857142901</v>
      </c>
      <c r="AO35" s="6">
        <v>1450</v>
      </c>
      <c r="AP35" s="130">
        <v>1429.15</v>
      </c>
      <c r="AQ35" s="124">
        <v>1456.068311688312</v>
      </c>
      <c r="AR35" s="124">
        <v>1442.2</v>
      </c>
      <c r="AS35" s="124">
        <v>1411.1111111111099</v>
      </c>
      <c r="AT35" s="135">
        <v>1412.35</v>
      </c>
      <c r="AU35" s="176">
        <v>1401.9230769230801</v>
      </c>
      <c r="AV35" s="182">
        <f t="shared" si="0"/>
        <v>-5.4085668697201337</v>
      </c>
      <c r="AW35" s="182">
        <f t="shared" si="1"/>
        <v>-0.73826764448754356</v>
      </c>
    </row>
    <row r="36" spans="1:49" ht="15" customHeight="1" x14ac:dyDescent="0.2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168">
        <v>968.24</v>
      </c>
      <c r="L36" s="169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42">
        <v>691.66666666667004</v>
      </c>
      <c r="S36" s="42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05">
        <v>933.33333333333303</v>
      </c>
      <c r="AK36" s="6">
        <v>945</v>
      </c>
      <c r="AL36" s="7">
        <v>904.16666666666697</v>
      </c>
      <c r="AM36" s="121">
        <v>932.72727272727002</v>
      </c>
      <c r="AN36" s="6">
        <v>955.38461538461547</v>
      </c>
      <c r="AO36" s="6">
        <v>956.73076923076928</v>
      </c>
      <c r="AP36" s="124">
        <v>933.33333333332996</v>
      </c>
      <c r="AQ36" s="124">
        <v>1020</v>
      </c>
      <c r="AR36" s="124">
        <v>986.12</v>
      </c>
      <c r="AS36" s="124">
        <v>981.11111111111097</v>
      </c>
      <c r="AT36" s="135">
        <v>980.98701298700996</v>
      </c>
      <c r="AU36" s="176">
        <v>986.66666666667004</v>
      </c>
      <c r="AV36" s="182">
        <f t="shared" si="0"/>
        <v>1.1965811965815425</v>
      </c>
      <c r="AW36" s="182">
        <f t="shared" si="1"/>
        <v>0.57897338134641407</v>
      </c>
    </row>
    <row r="37" spans="1:49" ht="15" customHeight="1" x14ac:dyDescent="0.2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42">
        <v>633.33333333333303</v>
      </c>
      <c r="S37" s="42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05">
        <v>514.81481481481501</v>
      </c>
      <c r="AK37" s="6">
        <v>528.88888888888903</v>
      </c>
      <c r="AL37" s="6">
        <v>473.83333333333331</v>
      </c>
      <c r="AM37" s="121">
        <v>460</v>
      </c>
      <c r="AN37" s="6">
        <v>465.89743589743603</v>
      </c>
      <c r="AO37" s="6">
        <v>446.15384615384602</v>
      </c>
      <c r="AP37" s="124">
        <v>441.02564102564099</v>
      </c>
      <c r="AQ37" s="124">
        <v>464.66666666666703</v>
      </c>
      <c r="AR37" s="124">
        <v>473.33333333333297</v>
      </c>
      <c r="AS37" s="124">
        <v>475.555555555556</v>
      </c>
      <c r="AT37" s="135">
        <v>490.47619047619003</v>
      </c>
      <c r="AU37" s="176">
        <v>487.777777777778</v>
      </c>
      <c r="AV37" s="182">
        <f t="shared" si="0"/>
        <v>-3.090251011702414</v>
      </c>
      <c r="AW37" s="182">
        <f t="shared" si="1"/>
        <v>-0.55016181229759842</v>
      </c>
    </row>
    <row r="38" spans="1:49" ht="15" customHeight="1" x14ac:dyDescent="0.2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42">
        <v>152.50397952644346</v>
      </c>
      <c r="S38" s="42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05">
        <v>126.43279797125949</v>
      </c>
      <c r="AK38" s="6">
        <v>159.28978428978428</v>
      </c>
      <c r="AL38" s="6">
        <v>122.170868347338</v>
      </c>
      <c r="AM38" s="121">
        <v>121.063522815551</v>
      </c>
      <c r="AN38" s="6">
        <v>83.014802937089996</v>
      </c>
      <c r="AO38" s="6">
        <v>103.58269898676784</v>
      </c>
      <c r="AP38" s="124">
        <v>106.051773160526</v>
      </c>
      <c r="AQ38" s="124">
        <v>157.9591836734694</v>
      </c>
      <c r="AR38" s="124">
        <v>167.87952787952801</v>
      </c>
      <c r="AS38" s="124">
        <v>178.49735449735499</v>
      </c>
      <c r="AT38" s="135">
        <v>180.98997925935399</v>
      </c>
      <c r="AU38" s="176">
        <v>178.58794214017499</v>
      </c>
      <c r="AV38" s="182">
        <f t="shared" si="0"/>
        <v>130.48231605792918</v>
      </c>
      <c r="AW38" s="182">
        <f t="shared" si="1"/>
        <v>-1.3271658071947408</v>
      </c>
    </row>
    <row r="39" spans="1:49" ht="15" customHeight="1" x14ac:dyDescent="0.2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42">
        <v>144.75098171873262</v>
      </c>
      <c r="S39" s="42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05">
        <v>96.304311073541996</v>
      </c>
      <c r="AK39" s="6">
        <v>103.582007135929</v>
      </c>
      <c r="AL39" s="6">
        <v>100.105042016806</v>
      </c>
      <c r="AM39" s="121">
        <v>101.601546911131</v>
      </c>
      <c r="AN39" s="6">
        <v>84.089331794746073</v>
      </c>
      <c r="AO39" s="6">
        <v>103.6485483640449</v>
      </c>
      <c r="AP39" s="124">
        <v>106.665231320404</v>
      </c>
      <c r="AQ39" s="124">
        <v>157.9840848806366</v>
      </c>
      <c r="AR39" s="124">
        <v>164.49094397105</v>
      </c>
      <c r="AS39" s="124">
        <v>173.56872958437725</v>
      </c>
      <c r="AT39" s="135">
        <v>181.975222419164</v>
      </c>
      <c r="AU39" s="176">
        <v>180.15070279075499</v>
      </c>
      <c r="AV39" s="182">
        <f t="shared" si="0"/>
        <v>133.13071818290217</v>
      </c>
      <c r="AW39" s="182">
        <f t="shared" si="1"/>
        <v>-1.002619809529006</v>
      </c>
    </row>
    <row r="40" spans="1:49" ht="15" customHeight="1" x14ac:dyDescent="0.2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42">
        <v>606.41025641025601</v>
      </c>
      <c r="S40" s="42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05">
        <v>501.51515151515201</v>
      </c>
      <c r="AK40" s="6">
        <v>525.45454545454504</v>
      </c>
      <c r="AL40" s="6">
        <v>493.33333333333297</v>
      </c>
      <c r="AM40" s="121">
        <v>496.83333333333297</v>
      </c>
      <c r="AN40" s="6">
        <v>525.33333333333303</v>
      </c>
      <c r="AO40" s="6">
        <v>465.33333333333297</v>
      </c>
      <c r="AP40" s="124">
        <v>471.42857142857099</v>
      </c>
      <c r="AQ40" s="124">
        <v>559.99999999999989</v>
      </c>
      <c r="AR40" s="124">
        <v>553.33333333333303</v>
      </c>
      <c r="AS40" s="130">
        <v>551.29600000000005</v>
      </c>
      <c r="AT40" s="135">
        <v>539.11111111111097</v>
      </c>
      <c r="AU40" s="176">
        <v>534.76190476190504</v>
      </c>
      <c r="AV40" s="182">
        <f t="shared" si="0"/>
        <v>16.253093439950852</v>
      </c>
      <c r="AW40" s="182">
        <f t="shared" si="1"/>
        <v>-0.80673654457653277</v>
      </c>
    </row>
    <row r="41" spans="1:49" ht="15" customHeight="1" x14ac:dyDescent="0.2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169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42">
        <v>403.962287712288</v>
      </c>
      <c r="S41" s="42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05">
        <v>302.83008658008703</v>
      </c>
      <c r="AK41" s="6">
        <v>313.447580645161</v>
      </c>
      <c r="AL41" s="6">
        <v>281.16883116883116</v>
      </c>
      <c r="AM41" s="121">
        <v>282.70219728845257</v>
      </c>
      <c r="AN41" s="6">
        <v>322.94372294372295</v>
      </c>
      <c r="AO41" s="6">
        <v>330.25806451612902</v>
      </c>
      <c r="AP41" s="124">
        <v>305.36140877755798</v>
      </c>
      <c r="AQ41" s="124">
        <v>351.43920595533496</v>
      </c>
      <c r="AR41" s="124">
        <v>298.5</v>
      </c>
      <c r="AS41" s="124">
        <v>272.47982302849999</v>
      </c>
      <c r="AT41" s="135">
        <v>251.667639928509</v>
      </c>
      <c r="AU41" s="176">
        <v>245.374149659864</v>
      </c>
      <c r="AV41" s="182">
        <f t="shared" si="0"/>
        <v>6.6844128955930451</v>
      </c>
      <c r="AW41" s="182">
        <f t="shared" si="1"/>
        <v>-2.5007149391287604</v>
      </c>
    </row>
    <row r="42" spans="1:49" ht="15" customHeight="1" x14ac:dyDescent="0.2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169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42">
        <v>323.76190476190499</v>
      </c>
      <c r="S42" s="42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05">
        <v>226.425748164879</v>
      </c>
      <c r="AK42" s="6">
        <v>235</v>
      </c>
      <c r="AL42" s="6">
        <v>212.24294224294201</v>
      </c>
      <c r="AM42" s="121">
        <v>281.47939017504234</v>
      </c>
      <c r="AN42" s="6">
        <v>306.65242165242199</v>
      </c>
      <c r="AO42" s="6">
        <v>343.01587301587301</v>
      </c>
      <c r="AP42" s="124">
        <v>300.47642679900702</v>
      </c>
      <c r="AQ42" s="124">
        <v>339.04761904761898</v>
      </c>
      <c r="AR42" s="124">
        <v>289.53488372093</v>
      </c>
      <c r="AS42" s="124">
        <v>286.71957671957699</v>
      </c>
      <c r="AT42" s="135">
        <v>270.16995350328699</v>
      </c>
      <c r="AU42" s="176">
        <v>237.38095238095201</v>
      </c>
      <c r="AV42" s="182">
        <f t="shared" si="0"/>
        <v>30.327052928861757</v>
      </c>
      <c r="AW42" s="182">
        <f t="shared" si="1"/>
        <v>-12.136435120619755</v>
      </c>
    </row>
    <row r="43" spans="1:49" ht="15" customHeight="1" x14ac:dyDescent="0.2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42">
        <v>625.64102564102564</v>
      </c>
      <c r="S43" s="42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05">
        <v>508.33333333333297</v>
      </c>
      <c r="AK43" s="6">
        <v>525.75757575757598</v>
      </c>
      <c r="AL43" s="6">
        <v>498.88888888888903</v>
      </c>
      <c r="AM43" s="121">
        <v>523.33333333333303</v>
      </c>
      <c r="AN43" s="6">
        <v>582.22222222222229</v>
      </c>
      <c r="AO43" s="6">
        <v>516.88888888888903</v>
      </c>
      <c r="AP43" s="124">
        <v>504.76190476190499</v>
      </c>
      <c r="AQ43" s="124">
        <v>578.57142857142901</v>
      </c>
      <c r="AR43" s="124">
        <v>566.66666666666697</v>
      </c>
      <c r="AS43" s="124">
        <v>557.77777777777806</v>
      </c>
      <c r="AT43" s="135">
        <v>533.33333333333303</v>
      </c>
      <c r="AU43" s="176">
        <v>527.77777777777806</v>
      </c>
      <c r="AV43" s="182">
        <f t="shared" si="0"/>
        <v>11.502425940675598</v>
      </c>
      <c r="AW43" s="182">
        <f t="shared" si="1"/>
        <v>-1.0416666666665584</v>
      </c>
    </row>
    <row r="44" spans="1:49" ht="15" customHeight="1" x14ac:dyDescent="0.2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42">
        <v>662.5</v>
      </c>
      <c r="S44" s="42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05">
        <v>576.66666666666697</v>
      </c>
      <c r="AK44" s="6">
        <v>607.142857142857</v>
      </c>
      <c r="AL44" s="6">
        <v>571.42857142857144</v>
      </c>
      <c r="AM44" s="121">
        <v>580</v>
      </c>
      <c r="AN44" s="6">
        <v>614.28571428571399</v>
      </c>
      <c r="AO44" s="6">
        <v>650</v>
      </c>
      <c r="AP44" s="124">
        <v>653.48159476231001</v>
      </c>
      <c r="AQ44" s="124">
        <v>707.5</v>
      </c>
      <c r="AR44" s="124">
        <v>721.75</v>
      </c>
      <c r="AS44" s="124">
        <v>723.33333333333303</v>
      </c>
      <c r="AT44" s="135">
        <v>726.66666666666697</v>
      </c>
      <c r="AU44" s="176">
        <v>736.66666666666697</v>
      </c>
      <c r="AV44" s="182">
        <f t="shared" si="0"/>
        <v>25.977070463079784</v>
      </c>
      <c r="AW44" s="182">
        <f t="shared" si="1"/>
        <v>1.376146788990825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W44"/>
  <sheetViews>
    <sheetView zoomScale="120" zoomScaleNormal="120" workbookViewId="0">
      <pane xSplit="1" ySplit="1" topLeftCell="AL2" activePane="bottomRight" state="frozen"/>
      <selection activeCell="BB23" sqref="BB23"/>
      <selection pane="bottomLeft" activeCell="BB23" sqref="BB23"/>
      <selection pane="topRight" activeCell="BB23" sqref="BB23"/>
      <selection pane="bottomRight" activeCell="AV1" sqref="AV1:AW1"/>
    </sheetView>
  </sheetViews>
  <sheetFormatPr defaultRowHeight="15" customHeight="1" x14ac:dyDescent="0.2"/>
  <cols>
    <col min="1" max="1" width="26.6328125" customWidth="1"/>
    <col min="2" max="10" width="9.55078125" style="4" bestFit="1" customWidth="1"/>
    <col min="11" max="13" width="9.14453125" style="4"/>
    <col min="24" max="24" width="11.296875" customWidth="1"/>
    <col min="27" max="27" width="9.0117187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120">
        <v>43922</v>
      </c>
      <c r="AP1" s="5">
        <v>43952</v>
      </c>
      <c r="AQ1" s="120">
        <v>43983</v>
      </c>
      <c r="AR1" s="5">
        <v>44013</v>
      </c>
      <c r="AS1" s="120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45">
        <v>455.33333333333297</v>
      </c>
      <c r="L2" s="46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42">
        <v>515.05263157894694</v>
      </c>
      <c r="S2" s="42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05">
        <v>450.95238095238096</v>
      </c>
      <c r="AK2" s="6">
        <v>448.125</v>
      </c>
      <c r="AL2" s="6">
        <v>443.91304347826099</v>
      </c>
      <c r="AM2" s="121">
        <v>449.13043478260869</v>
      </c>
      <c r="AN2" s="124">
        <v>457.05882352941177</v>
      </c>
      <c r="AO2" s="124">
        <v>465</v>
      </c>
      <c r="AP2" s="124">
        <v>461.76470588235293</v>
      </c>
      <c r="AQ2" s="124">
        <v>452.35294117647061</v>
      </c>
      <c r="AR2" s="124">
        <v>472.35294117647061</v>
      </c>
      <c r="AS2" s="124">
        <v>488.88888888888891</v>
      </c>
      <c r="AT2" s="135">
        <v>496.5</v>
      </c>
      <c r="AU2" s="176">
        <v>476.66666666666669</v>
      </c>
      <c r="AV2" s="182">
        <f>(AU2-AI2)/AI2*100</f>
        <v>6.7888662593346929</v>
      </c>
      <c r="AW2" s="182">
        <f>(AU2-AT2)/AT2*100</f>
        <v>-3.9946290701577674</v>
      </c>
    </row>
    <row r="3" spans="1:49" ht="15" customHeight="1" x14ac:dyDescent="0.2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45">
        <v>39.444444444444443</v>
      </c>
      <c r="L3" s="47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42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05">
        <v>39.444444444444443</v>
      </c>
      <c r="AK3" s="6">
        <v>39.375</v>
      </c>
      <c r="AL3" s="6">
        <v>40</v>
      </c>
      <c r="AM3" s="121">
        <v>40</v>
      </c>
      <c r="AN3" s="124">
        <v>40</v>
      </c>
      <c r="AO3" s="124">
        <v>40</v>
      </c>
      <c r="AP3" s="124">
        <v>40</v>
      </c>
      <c r="AQ3" s="124">
        <v>40.588235294117645</v>
      </c>
      <c r="AR3" s="124">
        <v>40.294117647058826</v>
      </c>
      <c r="AS3" s="124">
        <v>44.444444444444443</v>
      </c>
      <c r="AT3" s="135">
        <v>45</v>
      </c>
      <c r="AU3" s="176">
        <v>42.777777777777779</v>
      </c>
      <c r="AV3" s="182">
        <f t="shared" ref="AV3:AV44" si="0">(AU3-AI3)/AI3*100</f>
        <v>8.798972382787408</v>
      </c>
      <c r="AW3" s="182">
        <f t="shared" ref="AW3:AW44" si="1">(AU3-AT3)/AT3*100</f>
        <v>-4.9382716049382696</v>
      </c>
    </row>
    <row r="4" spans="1:49" ht="15" customHeight="1" x14ac:dyDescent="0.2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45">
        <v>416.27375508354402</v>
      </c>
      <c r="L4" s="46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42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05">
        <v>296.89992909389503</v>
      </c>
      <c r="AK4" s="6">
        <v>268.125</v>
      </c>
      <c r="AL4" s="6">
        <v>270.54970063538599</v>
      </c>
      <c r="AM4" s="121">
        <v>271.02770885029003</v>
      </c>
      <c r="AN4" s="124">
        <v>289.51609288147802</v>
      </c>
      <c r="AO4" s="124">
        <v>207.63888888888891</v>
      </c>
      <c r="AP4" s="124">
        <v>233.41170323928947</v>
      </c>
      <c r="AQ4" s="124">
        <v>257.80303030303031</v>
      </c>
      <c r="AR4" s="124">
        <v>304.05303030303003</v>
      </c>
      <c r="AS4" s="124">
        <v>331.09848484848482</v>
      </c>
      <c r="AT4" s="135">
        <v>336.77081846724695</v>
      </c>
      <c r="AU4" s="176">
        <v>371.18686868686871</v>
      </c>
      <c r="AV4" s="182">
        <f t="shared" si="0"/>
        <v>6.2696413394181914</v>
      </c>
      <c r="AW4" s="182">
        <f t="shared" si="1"/>
        <v>10.219427673769461</v>
      </c>
    </row>
    <row r="5" spans="1:49" ht="15" customHeight="1" x14ac:dyDescent="0.2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45">
        <v>324.25372478740599</v>
      </c>
      <c r="L5" s="45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42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05">
        <v>297.03049414742998</v>
      </c>
      <c r="AK5" s="6">
        <v>272.21900495338002</v>
      </c>
      <c r="AL5" s="6">
        <v>282.52138185768098</v>
      </c>
      <c r="AM5" s="121">
        <v>288.77770673486799</v>
      </c>
      <c r="AN5" s="124">
        <v>281.20708987407301</v>
      </c>
      <c r="AO5" s="124">
        <v>185.22238514173995</v>
      </c>
      <c r="AP5" s="124">
        <v>206.96525439581001</v>
      </c>
      <c r="AQ5" s="124">
        <v>204.75792874986425</v>
      </c>
      <c r="AR5" s="124">
        <v>255.71062458870807</v>
      </c>
      <c r="AS5" s="124">
        <v>270.51124338624339</v>
      </c>
      <c r="AT5" s="135">
        <v>265.99378047595366</v>
      </c>
      <c r="AU5" s="176">
        <v>326.09910333924671</v>
      </c>
      <c r="AV5" s="182">
        <f t="shared" si="0"/>
        <v>7.2380857224941222</v>
      </c>
      <c r="AW5" s="182">
        <f t="shared" si="1"/>
        <v>22.596514383059681</v>
      </c>
    </row>
    <row r="6" spans="1:49" ht="15" customHeight="1" x14ac:dyDescent="0.2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45">
        <v>966.08391608391605</v>
      </c>
      <c r="L6" s="46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42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05">
        <v>1033.5879806468042</v>
      </c>
      <c r="AK6" s="6">
        <v>1066.3003663003662</v>
      </c>
      <c r="AL6" s="6">
        <v>1067.6406926406926</v>
      </c>
      <c r="AM6" s="121">
        <v>1008.9947089947091</v>
      </c>
      <c r="AN6" s="124">
        <v>1038.6431277056276</v>
      </c>
      <c r="AO6" s="124">
        <v>1041.6666666666667</v>
      </c>
      <c r="AP6" s="124">
        <v>1046.6295609152751</v>
      </c>
      <c r="AQ6" s="124">
        <v>1099.0222421256904</v>
      </c>
      <c r="AR6" s="124">
        <v>1152.1492094861658</v>
      </c>
      <c r="AS6" s="124">
        <v>1086.2249827467199</v>
      </c>
      <c r="AT6" s="135">
        <v>1097.3785473785474</v>
      </c>
      <c r="AU6" s="176">
        <v>1155.4437229437201</v>
      </c>
      <c r="AV6" s="182">
        <f t="shared" si="0"/>
        <v>7.7155494667351761</v>
      </c>
      <c r="AW6" s="182">
        <f t="shared" si="1"/>
        <v>5.291262135922068</v>
      </c>
    </row>
    <row r="7" spans="1:49" ht="15" customHeight="1" x14ac:dyDescent="0.2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45">
        <v>1422.2222222222222</v>
      </c>
      <c r="L7" s="46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42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05">
        <v>1384.1269841269841</v>
      </c>
      <c r="AK7" s="6">
        <v>1391.6666666666667</v>
      </c>
      <c r="AL7" s="6">
        <v>1415</v>
      </c>
      <c r="AM7" s="121">
        <v>1395</v>
      </c>
      <c r="AN7" s="124">
        <v>1405.2941176470599</v>
      </c>
      <c r="AO7" s="124">
        <v>1450</v>
      </c>
      <c r="AP7" s="124">
        <v>1452.9411764705883</v>
      </c>
      <c r="AQ7" s="124">
        <v>1471.875</v>
      </c>
      <c r="AR7" s="124">
        <v>1462.5</v>
      </c>
      <c r="AS7" s="124">
        <v>1520</v>
      </c>
      <c r="AT7" s="135">
        <v>1516.5384615384614</v>
      </c>
      <c r="AU7" s="176">
        <v>1522.2222222222222</v>
      </c>
      <c r="AV7" s="182">
        <f t="shared" si="0"/>
        <v>9.5123900879296528</v>
      </c>
      <c r="AW7" s="182">
        <f t="shared" si="1"/>
        <v>0.37478513258376667</v>
      </c>
    </row>
    <row r="8" spans="1:49" ht="15" customHeight="1" x14ac:dyDescent="0.2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45">
        <v>255.26315789473685</v>
      </c>
      <c r="L8" s="46">
        <v>255.55555555555554</v>
      </c>
      <c r="M8" s="13">
        <v>264.28571428571428</v>
      </c>
      <c r="N8" s="48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42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05">
        <v>250</v>
      </c>
      <c r="AK8" s="6">
        <v>250</v>
      </c>
      <c r="AL8" s="6">
        <v>254.54545454545453</v>
      </c>
      <c r="AM8" s="121">
        <v>250</v>
      </c>
      <c r="AN8" s="124">
        <v>250</v>
      </c>
      <c r="AO8" s="124">
        <v>250</v>
      </c>
      <c r="AP8" s="124">
        <v>252.77777777777777</v>
      </c>
      <c r="AQ8" s="124">
        <v>253.33333333333334</v>
      </c>
      <c r="AR8" s="124">
        <v>252.94117647058823</v>
      </c>
      <c r="AS8" s="124">
        <v>258.33333333333331</v>
      </c>
      <c r="AT8" s="135">
        <v>294.11764705882354</v>
      </c>
      <c r="AU8" s="176">
        <v>305.88235294117646</v>
      </c>
      <c r="AV8" s="182">
        <f t="shared" si="0"/>
        <v>22.352941176470587</v>
      </c>
      <c r="AW8" s="182">
        <f t="shared" si="1"/>
        <v>3.9999999999999951</v>
      </c>
    </row>
    <row r="9" spans="1:49" ht="15" customHeight="1" x14ac:dyDescent="0.2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45">
        <v>250</v>
      </c>
      <c r="L9" s="46">
        <v>254.54545454545453</v>
      </c>
      <c r="M9" s="13">
        <v>264.28571428571428</v>
      </c>
      <c r="N9" s="48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42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05">
        <v>247.61904761904762</v>
      </c>
      <c r="AK9" s="6">
        <v>246.875</v>
      </c>
      <c r="AL9" s="6">
        <v>251.36363636363637</v>
      </c>
      <c r="AM9" s="121">
        <v>250</v>
      </c>
      <c r="AN9" s="124">
        <v>250</v>
      </c>
      <c r="AO9" s="124">
        <v>241.66666666666666</v>
      </c>
      <c r="AP9" s="124">
        <v>250</v>
      </c>
      <c r="AQ9" s="124">
        <v>250</v>
      </c>
      <c r="AR9" s="124">
        <v>250</v>
      </c>
      <c r="AS9" s="124">
        <v>250</v>
      </c>
      <c r="AT9" s="135">
        <v>292.10526315789474</v>
      </c>
      <c r="AU9" s="176">
        <v>294.44444444444446</v>
      </c>
      <c r="AV9" s="182">
        <f t="shared" si="0"/>
        <v>19.692863595302626</v>
      </c>
      <c r="AW9" s="182">
        <f t="shared" si="1"/>
        <v>0.80080080080080407</v>
      </c>
    </row>
    <row r="10" spans="1:49" ht="15" customHeight="1" x14ac:dyDescent="0.2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05">
        <v>426.02811523462145</v>
      </c>
      <c r="AK10" s="6">
        <v>426.74973773421442</v>
      </c>
      <c r="AL10" s="7">
        <v>430</v>
      </c>
      <c r="AM10" s="14">
        <v>401.55</v>
      </c>
      <c r="AN10" s="130">
        <v>400</v>
      </c>
      <c r="AO10" s="124">
        <v>410.28851396075379</v>
      </c>
      <c r="AP10" s="17">
        <v>403.94617132025127</v>
      </c>
      <c r="AQ10" s="124">
        <v>409.01212856797628</v>
      </c>
      <c r="AR10" s="124">
        <v>409.01212856797622</v>
      </c>
      <c r="AS10" s="124">
        <v>409.01212856797622</v>
      </c>
      <c r="AT10" s="135">
        <v>506.03773584905701</v>
      </c>
      <c r="AU10" s="176">
        <v>518.80132204873303</v>
      </c>
      <c r="AV10" s="182">
        <f t="shared" si="0"/>
        <v>28.440012885741911</v>
      </c>
      <c r="AW10" s="182">
        <f t="shared" si="1"/>
        <v>2.5222597635452204</v>
      </c>
    </row>
    <row r="11" spans="1:49" ht="15" customHeight="1" x14ac:dyDescent="0.2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48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05">
        <v>700</v>
      </c>
      <c r="AK11" s="6">
        <v>739.53336673494698</v>
      </c>
      <c r="AL11" s="7">
        <v>701.23</v>
      </c>
      <c r="AM11" s="121">
        <v>700</v>
      </c>
      <c r="AN11" s="121">
        <v>700</v>
      </c>
      <c r="AO11" s="124">
        <v>700.40976009129361</v>
      </c>
      <c r="AP11" s="17">
        <v>700.13658669709787</v>
      </c>
      <c r="AQ11" s="124">
        <v>700.35511688702559</v>
      </c>
      <c r="AR11" s="124">
        <v>700.35511688702559</v>
      </c>
      <c r="AS11" s="124">
        <v>700.35511688702559</v>
      </c>
      <c r="AT11" s="135">
        <v>700.3551168870257</v>
      </c>
      <c r="AU11" s="176">
        <v>700.35511688702502</v>
      </c>
      <c r="AV11" s="182">
        <f t="shared" si="0"/>
        <v>7.7469410595423103</v>
      </c>
      <c r="AW11" s="182">
        <f t="shared" si="1"/>
        <v>-9.7396450726543218E-14</v>
      </c>
    </row>
    <row r="12" spans="1:49" ht="15" customHeight="1" x14ac:dyDescent="0.2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45">
        <v>1233.3333333333333</v>
      </c>
      <c r="L12" s="46">
        <v>1366.6666666666667</v>
      </c>
      <c r="M12" s="13">
        <v>1350</v>
      </c>
      <c r="N12" s="48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42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05">
        <v>1080</v>
      </c>
      <c r="AK12" s="6">
        <v>1105</v>
      </c>
      <c r="AL12" s="29">
        <v>1057.1428571428601</v>
      </c>
      <c r="AM12" s="121">
        <v>1100</v>
      </c>
      <c r="AN12" s="124">
        <v>1166.6666666666699</v>
      </c>
      <c r="AO12" s="124">
        <v>1160</v>
      </c>
      <c r="AP12" s="124">
        <v>1140</v>
      </c>
      <c r="AQ12" s="124">
        <v>1153.3333333333301</v>
      </c>
      <c r="AR12" s="124">
        <v>1150</v>
      </c>
      <c r="AS12" s="124">
        <v>1185.7142857142901</v>
      </c>
      <c r="AT12" s="135">
        <v>1190</v>
      </c>
      <c r="AU12" s="176">
        <v>1201.42857142857</v>
      </c>
      <c r="AV12" s="182">
        <f t="shared" si="0"/>
        <v>12.283044058744856</v>
      </c>
      <c r="AW12" s="182">
        <f t="shared" si="1"/>
        <v>0.96038415366134167</v>
      </c>
    </row>
    <row r="13" spans="1:49" ht="15" customHeight="1" x14ac:dyDescent="0.2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48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42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05">
        <v>169.77083439101318</v>
      </c>
      <c r="AK13" s="6">
        <v>196</v>
      </c>
      <c r="AL13" s="29">
        <v>180.36</v>
      </c>
      <c r="AM13" s="121" t="s">
        <v>45</v>
      </c>
      <c r="AN13" s="131">
        <v>180</v>
      </c>
      <c r="AO13" s="124">
        <v>203.33333333333334</v>
      </c>
      <c r="AP13" s="124">
        <v>210</v>
      </c>
      <c r="AQ13" s="124">
        <v>192.95682822216671</v>
      </c>
      <c r="AR13" s="124">
        <v>200</v>
      </c>
      <c r="AS13" s="124">
        <v>198.33333333333334</v>
      </c>
      <c r="AT13" s="135">
        <v>199.52380952380952</v>
      </c>
      <c r="AU13" s="176">
        <v>195.30580379514527</v>
      </c>
      <c r="AV13" s="182">
        <f t="shared" si="0"/>
        <v>17.441854356671829</v>
      </c>
      <c r="AW13" s="182">
        <f t="shared" si="1"/>
        <v>-2.1140362840560694</v>
      </c>
    </row>
    <row r="14" spans="1:49" ht="15" customHeight="1" x14ac:dyDescent="0.2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45">
        <v>204.375</v>
      </c>
      <c r="L14" s="45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42">
        <v>205</v>
      </c>
      <c r="S14" s="42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05">
        <v>196.31578947368422</v>
      </c>
      <c r="AK14" s="6">
        <v>196.36985944175828</v>
      </c>
      <c r="AL14" s="29">
        <v>198.63636363636363</v>
      </c>
      <c r="AM14" s="121">
        <v>200.43478260869566</v>
      </c>
      <c r="AN14" s="124">
        <v>198.8235294117647</v>
      </c>
      <c r="AO14" s="124">
        <v>199.29659316551943</v>
      </c>
      <c r="AP14" s="124">
        <v>198.88888888888889</v>
      </c>
      <c r="AQ14" s="124">
        <v>198.8235294117647</v>
      </c>
      <c r="AR14" s="124">
        <v>199.1496893407955</v>
      </c>
      <c r="AS14" s="124">
        <v>199.1496893407955</v>
      </c>
      <c r="AT14" s="135">
        <v>199.14968934079559</v>
      </c>
      <c r="AU14" s="176">
        <v>197.22222222222223</v>
      </c>
      <c r="AV14" s="182">
        <f t="shared" si="0"/>
        <v>1.0162601626016279</v>
      </c>
      <c r="AW14" s="182">
        <f t="shared" si="1"/>
        <v>-0.96784841842006397</v>
      </c>
    </row>
    <row r="15" spans="1:49" ht="15" customHeight="1" x14ac:dyDescent="0.2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45">
        <v>1450</v>
      </c>
      <c r="L15" s="46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05">
        <v>1698.29459798836</v>
      </c>
      <c r="AK15" s="6">
        <v>1700</v>
      </c>
      <c r="AL15" s="106">
        <v>1666.09</v>
      </c>
      <c r="AM15" s="121">
        <v>1600</v>
      </c>
      <c r="AN15" s="124">
        <v>1540</v>
      </c>
      <c r="AO15" s="124">
        <v>1601.2029703123433</v>
      </c>
      <c r="AP15" s="124">
        <v>1550</v>
      </c>
      <c r="AQ15" s="124">
        <v>1500</v>
      </c>
      <c r="AR15" s="124">
        <v>1566.6666666666699</v>
      </c>
      <c r="AS15" s="124">
        <v>1525</v>
      </c>
      <c r="AT15" s="135">
        <v>1560</v>
      </c>
      <c r="AU15" s="176">
        <v>1550</v>
      </c>
      <c r="AV15" s="182">
        <f t="shared" si="0"/>
        <v>-11.428571428571429</v>
      </c>
      <c r="AW15" s="182">
        <f t="shared" si="1"/>
        <v>-0.64102564102564097</v>
      </c>
    </row>
    <row r="16" spans="1:49" ht="15" customHeight="1" x14ac:dyDescent="0.2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45">
        <v>195.48911582244901</v>
      </c>
      <c r="L16" s="46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42">
        <v>148.57142857142901</v>
      </c>
      <c r="S16" s="42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05">
        <v>124.86843498640232</v>
      </c>
      <c r="AK16" s="6">
        <v>141.04286518079621</v>
      </c>
      <c r="AL16" s="29">
        <v>127.22004043609932</v>
      </c>
      <c r="AM16" s="121">
        <v>129.56754163674901</v>
      </c>
      <c r="AN16" s="124">
        <v>119.91921977554161</v>
      </c>
      <c r="AO16" s="124">
        <v>126.83716283716301</v>
      </c>
      <c r="AP16" s="124">
        <v>133.448484784692</v>
      </c>
      <c r="AQ16" s="124">
        <v>167.1768894107725</v>
      </c>
      <c r="AR16" s="124">
        <v>167.99581455729663</v>
      </c>
      <c r="AS16" s="124">
        <v>218.26693837563408</v>
      </c>
      <c r="AT16" s="135">
        <v>225.8430870205064</v>
      </c>
      <c r="AU16" s="176">
        <v>235.96707190591704</v>
      </c>
      <c r="AV16" s="182">
        <f t="shared" si="0"/>
        <v>49.780594529884731</v>
      </c>
      <c r="AW16" s="182">
        <f t="shared" si="1"/>
        <v>4.4827517277477638</v>
      </c>
    </row>
    <row r="17" spans="1:49" ht="15" customHeight="1" x14ac:dyDescent="0.2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45">
        <v>219.72539288668301</v>
      </c>
      <c r="L17" s="46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42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05">
        <v>162.25071225071224</v>
      </c>
      <c r="AK17" s="6">
        <v>167.14355886769678</v>
      </c>
      <c r="AL17" s="29">
        <v>149.53419806960778</v>
      </c>
      <c r="AM17" s="121">
        <v>167.98554152558606</v>
      </c>
      <c r="AN17" s="124">
        <v>165.9498722860792</v>
      </c>
      <c r="AO17" s="124">
        <v>174.19354838709677</v>
      </c>
      <c r="AP17" s="124">
        <v>195.84529661003521</v>
      </c>
      <c r="AQ17" s="124">
        <v>195.18747748632802</v>
      </c>
      <c r="AR17" s="124">
        <v>223.0943841413808</v>
      </c>
      <c r="AS17" s="124">
        <v>253.31772385412231</v>
      </c>
      <c r="AT17" s="135">
        <v>257.96544462811335</v>
      </c>
      <c r="AU17" s="176">
        <v>276.58925238235577</v>
      </c>
      <c r="AV17" s="182">
        <f t="shared" si="0"/>
        <v>59.404072815792951</v>
      </c>
      <c r="AW17" s="182">
        <f t="shared" si="1"/>
        <v>7.2194970846156421</v>
      </c>
    </row>
    <row r="18" spans="1:49" ht="15" customHeight="1" x14ac:dyDescent="0.2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45">
        <v>952.09330143540672</v>
      </c>
      <c r="L18" s="46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42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05">
        <v>904.78260869565202</v>
      </c>
      <c r="AK18" s="6">
        <v>869.56521739130437</v>
      </c>
      <c r="AL18" s="6">
        <v>862.11180124223597</v>
      </c>
      <c r="AM18" s="121">
        <v>860.25472112428599</v>
      </c>
      <c r="AN18" s="124">
        <v>846.034255599473</v>
      </c>
      <c r="AO18" s="124">
        <v>856.10335866108244</v>
      </c>
      <c r="AP18" s="124">
        <v>869.56521739130437</v>
      </c>
      <c r="AQ18" s="124">
        <v>896.66666666667004</v>
      </c>
      <c r="AR18" s="124">
        <v>953.84615384614995</v>
      </c>
      <c r="AS18" s="124">
        <v>922.43478260869563</v>
      </c>
      <c r="AT18" s="135">
        <v>1011.7056856187291</v>
      </c>
      <c r="AU18" s="176">
        <v>931.34894091415822</v>
      </c>
      <c r="AV18" s="182">
        <f t="shared" si="0"/>
        <v>6.8444633294250963</v>
      </c>
      <c r="AW18" s="182">
        <f t="shared" si="1"/>
        <v>-7.9426997245179196</v>
      </c>
    </row>
    <row r="19" spans="1:49" ht="15" customHeight="1" x14ac:dyDescent="0.2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45">
        <v>2808.53024970672</v>
      </c>
      <c r="L19" s="46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42">
        <v>3127.6569280521899</v>
      </c>
      <c r="S19" s="42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05">
        <v>1761.88376840551</v>
      </c>
      <c r="AK19" s="6">
        <v>1807.93494896262</v>
      </c>
      <c r="AL19" s="29">
        <v>1762.0360431802101</v>
      </c>
      <c r="AM19" s="121">
        <v>1796.6746149717201</v>
      </c>
      <c r="AN19" s="124">
        <v>1825.06811706812</v>
      </c>
      <c r="AO19" s="124">
        <v>1912.12121212121</v>
      </c>
      <c r="AP19" s="124">
        <v>2008.39283223899</v>
      </c>
      <c r="AQ19" s="124">
        <v>2102.68028268028</v>
      </c>
      <c r="AR19" s="124">
        <v>2140.93874592987</v>
      </c>
      <c r="AS19" s="124">
        <v>2174.3113910355301</v>
      </c>
      <c r="AT19" s="135">
        <v>2201.8150553555902</v>
      </c>
      <c r="AU19" s="176">
        <v>2261.3472242043699</v>
      </c>
      <c r="AV19" s="182">
        <f t="shared" si="0"/>
        <v>25.807580353685331</v>
      </c>
      <c r="AW19" s="182">
        <f t="shared" si="1"/>
        <v>2.7037769908956037</v>
      </c>
    </row>
    <row r="20" spans="1:49" ht="15" customHeight="1" x14ac:dyDescent="0.2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45">
        <v>241.56682192487818</v>
      </c>
      <c r="L20" s="46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42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05">
        <v>217.90286102786101</v>
      </c>
      <c r="AK20" s="6">
        <v>238.20734150876743</v>
      </c>
      <c r="AL20" s="6">
        <v>200.072109350425</v>
      </c>
      <c r="AM20" s="121">
        <v>214.9856630601972</v>
      </c>
      <c r="AN20" s="124">
        <v>186.49843748459665</v>
      </c>
      <c r="AO20" s="124">
        <v>156.95415695415696</v>
      </c>
      <c r="AP20" s="124">
        <v>195.71561288952591</v>
      </c>
      <c r="AQ20" s="124">
        <v>215.22797908405104</v>
      </c>
      <c r="AR20" s="124">
        <v>241.19145560322031</v>
      </c>
      <c r="AS20" s="124">
        <v>293.40794684208663</v>
      </c>
      <c r="AT20" s="135">
        <v>246.65498367179043</v>
      </c>
      <c r="AU20" s="176">
        <v>308.19737391632816</v>
      </c>
      <c r="AV20" s="182">
        <f t="shared" si="0"/>
        <v>86.669554470323519</v>
      </c>
      <c r="AW20" s="182">
        <f t="shared" si="1"/>
        <v>24.950799423711885</v>
      </c>
    </row>
    <row r="21" spans="1:49" ht="15" customHeight="1" x14ac:dyDescent="0.2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46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05">
        <v>275.61265604414803</v>
      </c>
      <c r="AK21" s="6">
        <v>276.43792642503644</v>
      </c>
      <c r="AL21" s="106">
        <v>285.02999999999997</v>
      </c>
      <c r="AM21" s="17">
        <v>285.79000000000002</v>
      </c>
      <c r="AN21" s="130">
        <v>280</v>
      </c>
      <c r="AO21" s="124">
        <v>283.59498339316502</v>
      </c>
      <c r="AP21" s="17">
        <v>283.12832779772162</v>
      </c>
      <c r="AQ21" s="124">
        <v>352.10802269625799</v>
      </c>
      <c r="AR21" s="124">
        <v>393.92886448030799</v>
      </c>
      <c r="AS21" s="124">
        <v>406.485671084827</v>
      </c>
      <c r="AT21" s="135">
        <v>417.496950478239</v>
      </c>
      <c r="AU21" s="176">
        <v>327.30466640048388</v>
      </c>
      <c r="AV21" s="182">
        <f t="shared" si="0"/>
        <v>3.3582803550964302</v>
      </c>
      <c r="AW21" s="182">
        <f t="shared" si="1"/>
        <v>-21.603100088381645</v>
      </c>
    </row>
    <row r="22" spans="1:49" ht="15" customHeight="1" x14ac:dyDescent="0.2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45">
        <v>300.08171766750189</v>
      </c>
      <c r="L22" s="46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42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05">
        <v>406.90237783116999</v>
      </c>
      <c r="AK22" s="6">
        <v>441.6828784475843</v>
      </c>
      <c r="AL22" s="6">
        <v>388.97578844092129</v>
      </c>
      <c r="AM22" s="121">
        <v>433.42689997101758</v>
      </c>
      <c r="AN22" s="124">
        <v>391.42077106231511</v>
      </c>
      <c r="AO22" s="124">
        <v>405.83084846842002</v>
      </c>
      <c r="AP22" s="124">
        <v>440.99394387384586</v>
      </c>
      <c r="AQ22" s="124">
        <v>411.57785191246489</v>
      </c>
      <c r="AR22" s="124">
        <v>470.62928370522621</v>
      </c>
      <c r="AS22" s="124">
        <v>483.349783698755</v>
      </c>
      <c r="AT22" s="135">
        <v>464.58536399359957</v>
      </c>
      <c r="AU22" s="176">
        <v>506.54989703778102</v>
      </c>
      <c r="AV22" s="182">
        <f t="shared" si="0"/>
        <v>41.275010171244823</v>
      </c>
      <c r="AW22" s="182">
        <f t="shared" si="1"/>
        <v>9.03268512022251</v>
      </c>
    </row>
    <row r="23" spans="1:49" ht="15" customHeight="1" x14ac:dyDescent="0.2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46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05">
        <v>326.57645665304301</v>
      </c>
      <c r="AK23" s="6">
        <v>308.59293100496956</v>
      </c>
      <c r="AL23" s="106">
        <v>311.02</v>
      </c>
      <c r="AM23">
        <v>301.44</v>
      </c>
      <c r="AN23" s="130">
        <v>300</v>
      </c>
      <c r="AO23" s="124">
        <v>304.11428297856423</v>
      </c>
      <c r="AP23" s="17">
        <v>301.85142765952145</v>
      </c>
      <c r="AQ23" s="124">
        <v>341.17647058823502</v>
      </c>
      <c r="AR23" s="124">
        <v>309.61352896751873</v>
      </c>
      <c r="AS23" s="124">
        <v>309.61352896751873</v>
      </c>
      <c r="AT23" s="135">
        <v>309.61352896751862</v>
      </c>
      <c r="AU23" s="176">
        <v>391.82389937106899</v>
      </c>
      <c r="AV23" s="182">
        <f t="shared" si="0"/>
        <v>24.285954250799023</v>
      </c>
      <c r="AW23" s="182">
        <f t="shared" si="1"/>
        <v>26.552576910221198</v>
      </c>
    </row>
    <row r="24" spans="1:49" ht="15" customHeight="1" x14ac:dyDescent="0.2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45">
        <v>374.938229302416</v>
      </c>
      <c r="L24" s="46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42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05">
        <v>352.71619079337302</v>
      </c>
      <c r="AK24" s="6">
        <v>367.59492685963301</v>
      </c>
      <c r="AL24" s="6">
        <v>376.218487394958</v>
      </c>
      <c r="AM24" s="121">
        <v>361.78156447764297</v>
      </c>
      <c r="AN24" s="124">
        <v>402.701525054466</v>
      </c>
      <c r="AO24" s="124">
        <v>437.56640787001299</v>
      </c>
      <c r="AP24" s="124">
        <v>436.360702926447</v>
      </c>
      <c r="AQ24" s="124">
        <v>454.91684339770097</v>
      </c>
      <c r="AR24" s="124">
        <v>503.76348756971601</v>
      </c>
      <c r="AS24" s="124">
        <v>505.00353068347999</v>
      </c>
      <c r="AT24" s="135">
        <v>536.96586555372699</v>
      </c>
      <c r="AU24" s="176">
        <v>585.73325822264405</v>
      </c>
      <c r="AV24" s="182">
        <f t="shared" si="0"/>
        <v>77.671316150457073</v>
      </c>
      <c r="AW24" s="182">
        <f t="shared" si="1"/>
        <v>9.0820284486104956</v>
      </c>
    </row>
    <row r="25" spans="1:49" ht="15" customHeight="1" x14ac:dyDescent="0.2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45">
        <v>217.74713254749551</v>
      </c>
      <c r="L25" s="46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42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05">
        <v>199.61482961483</v>
      </c>
      <c r="AK25" s="6">
        <v>236.86380286380299</v>
      </c>
      <c r="AL25" s="6">
        <v>186.922550702374</v>
      </c>
      <c r="AM25" s="121">
        <v>183.25603587633643</v>
      </c>
      <c r="AN25" s="124">
        <v>203.37333146156675</v>
      </c>
      <c r="AO25" s="124">
        <v>212.49605842629094</v>
      </c>
      <c r="AP25" s="124">
        <v>195.522556944971</v>
      </c>
      <c r="AQ25" s="124">
        <v>166.2203035283712</v>
      </c>
      <c r="AR25" s="124">
        <v>232.28381295027904</v>
      </c>
      <c r="AS25" s="124">
        <v>253.08931560847273</v>
      </c>
      <c r="AT25" s="135">
        <v>224.70512729426144</v>
      </c>
      <c r="AU25" s="176">
        <v>300.09887486226449</v>
      </c>
      <c r="AV25" s="182">
        <f t="shared" si="0"/>
        <v>66.759075826885805</v>
      </c>
      <c r="AW25" s="182">
        <f t="shared" si="1"/>
        <v>33.552304068821513</v>
      </c>
    </row>
    <row r="26" spans="1:49" ht="15" customHeight="1" x14ac:dyDescent="0.2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45">
        <v>156.684970813527</v>
      </c>
      <c r="L26" s="46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42">
        <v>350.43461829176101</v>
      </c>
      <c r="S26" s="42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05">
        <v>131.70043202470899</v>
      </c>
      <c r="AK26" s="6">
        <v>204.041183737674</v>
      </c>
      <c r="AL26" s="6">
        <v>180.47471868168799</v>
      </c>
      <c r="AM26" s="121">
        <v>180.63402974714401</v>
      </c>
      <c r="AN26" s="124">
        <v>191.352282779343</v>
      </c>
      <c r="AO26" s="124">
        <v>242.68648018648</v>
      </c>
      <c r="AP26" s="124">
        <v>251.209708493617</v>
      </c>
      <c r="AQ26" s="124">
        <v>228.546482553451</v>
      </c>
      <c r="AR26" s="124">
        <v>232.59043681689499</v>
      </c>
      <c r="AS26" s="124">
        <v>257.09021070795899</v>
      </c>
      <c r="AT26" s="135">
        <v>306.70878082193798</v>
      </c>
      <c r="AU26" s="176">
        <v>373.99463857381301</v>
      </c>
      <c r="AV26" s="182">
        <f t="shared" si="0"/>
        <v>244.86022015641629</v>
      </c>
      <c r="AW26" s="182">
        <f t="shared" si="1"/>
        <v>21.938027848944543</v>
      </c>
    </row>
    <row r="27" spans="1:49" ht="15" customHeight="1" x14ac:dyDescent="0.2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42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05">
        <v>1560.5226329782899</v>
      </c>
      <c r="AK27" s="6">
        <v>1604.2343550343601</v>
      </c>
      <c r="AL27" s="106">
        <v>1556.31</v>
      </c>
      <c r="AM27" s="14">
        <v>1585.12</v>
      </c>
      <c r="AN27" s="124">
        <v>1583.3333333333301</v>
      </c>
      <c r="AO27" s="124">
        <v>1574.8657430062401</v>
      </c>
      <c r="AP27" s="17">
        <v>1581.1063587798569</v>
      </c>
      <c r="AQ27" s="124">
        <v>1576.1118925097651</v>
      </c>
      <c r="AR27" s="124">
        <v>1576.1118925097651</v>
      </c>
      <c r="AS27" s="124">
        <v>1576.1118925097651</v>
      </c>
      <c r="AT27" s="135">
        <v>1576.1118925097649</v>
      </c>
      <c r="AU27" s="176">
        <v>1576.1118925097635</v>
      </c>
      <c r="AV27" s="182">
        <f t="shared" si="0"/>
        <v>1.3068616713007959</v>
      </c>
      <c r="AW27" s="182">
        <f t="shared" si="1"/>
        <v>-8.6557436635225454E-14</v>
      </c>
    </row>
    <row r="28" spans="1:49" ht="15" customHeight="1" x14ac:dyDescent="0.2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05">
        <v>800</v>
      </c>
      <c r="AK28" s="6">
        <v>826.66666666666697</v>
      </c>
      <c r="AL28" s="6">
        <v>880.95238095238096</v>
      </c>
      <c r="AM28" s="121">
        <v>860</v>
      </c>
      <c r="AN28" s="124">
        <v>853.33333333333303</v>
      </c>
      <c r="AO28" s="124">
        <v>853.33333333333303</v>
      </c>
      <c r="AP28" s="17">
        <v>855.55555555555532</v>
      </c>
      <c r="AQ28" s="124">
        <v>811.11111111111097</v>
      </c>
      <c r="AR28" s="124">
        <v>840</v>
      </c>
      <c r="AS28" s="124">
        <v>887.01298701298697</v>
      </c>
      <c r="AT28" s="135">
        <v>916.66666666666697</v>
      </c>
      <c r="AU28" s="176">
        <v>950</v>
      </c>
      <c r="AV28" s="182">
        <f t="shared" si="0"/>
        <v>15.137559083747421</v>
      </c>
      <c r="AW28" s="182">
        <f t="shared" si="1"/>
        <v>3.636363636363602</v>
      </c>
    </row>
    <row r="29" spans="1:49" ht="15" customHeight="1" x14ac:dyDescent="0.2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45">
        <v>200</v>
      </c>
      <c r="L29" s="46">
        <v>198.15</v>
      </c>
      <c r="M29" s="13">
        <v>181.81818181818181</v>
      </c>
      <c r="N29" s="48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42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05">
        <v>205.41743631145877</v>
      </c>
      <c r="AK29" s="6">
        <v>207.04031081432447</v>
      </c>
      <c r="AL29" s="6">
        <v>200.32051282051282</v>
      </c>
      <c r="AM29" s="14">
        <v>206.65</v>
      </c>
      <c r="AN29" s="124">
        <v>235.71428571428601</v>
      </c>
      <c r="AO29" s="124">
        <v>213.68903887703425</v>
      </c>
      <c r="AP29" s="17">
        <v>218.68444153044007</v>
      </c>
      <c r="AQ29" s="124">
        <v>214.67890614515869</v>
      </c>
      <c r="AR29" s="124">
        <v>209.52380952380952</v>
      </c>
      <c r="AS29" s="124">
        <v>285.71428571428572</v>
      </c>
      <c r="AT29" s="135">
        <v>221.8133584577979</v>
      </c>
      <c r="AU29" s="176">
        <v>221.8133584577979</v>
      </c>
      <c r="AV29" s="182">
        <f t="shared" si="0"/>
        <v>19.440718570781268</v>
      </c>
      <c r="AW29" s="182">
        <f t="shared" si="1"/>
        <v>0</v>
      </c>
    </row>
    <row r="30" spans="1:49" ht="15" customHeight="1" x14ac:dyDescent="0.2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45">
        <v>100.277299895206</v>
      </c>
      <c r="L30" s="46">
        <v>97.308000000000007</v>
      </c>
      <c r="M30" s="13">
        <v>92.307990763368338</v>
      </c>
      <c r="N30" s="48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42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05">
        <v>85.291295988123949</v>
      </c>
      <c r="AK30" s="6">
        <v>83.032402380228476</v>
      </c>
      <c r="AL30" s="6">
        <v>80.988953909245382</v>
      </c>
      <c r="AM30" s="121">
        <v>83.941227427429794</v>
      </c>
      <c r="AN30" s="124">
        <v>80.916435250694207</v>
      </c>
      <c r="AO30" s="124">
        <v>104.351851851852</v>
      </c>
      <c r="AP30" s="124">
        <v>128.20783485808118</v>
      </c>
      <c r="AQ30" s="124">
        <v>140.70058126122203</v>
      </c>
      <c r="AR30" s="124">
        <v>139.68382668382668</v>
      </c>
      <c r="AS30" s="124">
        <v>184.552088123516</v>
      </c>
      <c r="AT30" s="135">
        <v>192.39031483497499</v>
      </c>
      <c r="AU30" s="176">
        <v>190.4778530794259</v>
      </c>
      <c r="AV30" s="182">
        <f t="shared" si="0"/>
        <v>94.47209380609894</v>
      </c>
      <c r="AW30" s="182">
        <f t="shared" si="1"/>
        <v>-0.9940530307825135</v>
      </c>
    </row>
    <row r="31" spans="1:49" ht="15" customHeight="1" x14ac:dyDescent="0.2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45">
        <v>915</v>
      </c>
      <c r="L31" s="45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05">
        <v>812.63755142965897</v>
      </c>
      <c r="AK31" s="6">
        <v>826.83914217304925</v>
      </c>
      <c r="AL31" s="106">
        <v>802.59</v>
      </c>
      <c r="AM31" s="14">
        <v>789.34</v>
      </c>
      <c r="AN31" s="124">
        <v>809.09090909090901</v>
      </c>
      <c r="AO31" s="124">
        <v>800.29798919476059</v>
      </c>
      <c r="AP31" s="124">
        <v>823.07692307692298</v>
      </c>
      <c r="AQ31" s="124">
        <v>902.31353912709994</v>
      </c>
      <c r="AR31" s="124">
        <v>920.29009414083498</v>
      </c>
      <c r="AS31" s="124">
        <v>933.88127422743696</v>
      </c>
      <c r="AT31" s="135">
        <v>845.7707316755226</v>
      </c>
      <c r="AU31" s="176">
        <v>845.7707316755218</v>
      </c>
      <c r="AV31" s="182">
        <f t="shared" si="0"/>
        <v>15.152316152314803</v>
      </c>
      <c r="AW31" s="182">
        <f t="shared" si="1"/>
        <v>-9.4092622769620917E-14</v>
      </c>
    </row>
    <row r="32" spans="1:49" ht="15" customHeight="1" x14ac:dyDescent="0.2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45">
        <v>785</v>
      </c>
      <c r="L32" s="46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42">
        <v>1153.8461538461538</v>
      </c>
      <c r="S32" s="42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05">
        <v>1040.6508201198135</v>
      </c>
      <c r="AK32" s="6">
        <v>998.56189926128798</v>
      </c>
      <c r="AL32" s="6">
        <v>975.47629034395459</v>
      </c>
      <c r="AM32" s="121">
        <v>921.78277862286086</v>
      </c>
      <c r="AN32" s="124">
        <v>969.35648791561641</v>
      </c>
      <c r="AO32" s="124">
        <v>1003.4134447927501</v>
      </c>
      <c r="AP32" s="124">
        <v>1059.0431396423101</v>
      </c>
      <c r="AQ32" s="124">
        <v>984.7919260626777</v>
      </c>
      <c r="AR32" s="124">
        <v>1001.9913620210248</v>
      </c>
      <c r="AS32" s="124">
        <v>1034.5265049566124</v>
      </c>
      <c r="AT32" s="135">
        <v>1037.421104433201</v>
      </c>
      <c r="AU32" s="176">
        <v>1108.81118881119</v>
      </c>
      <c r="AV32" s="182">
        <f t="shared" si="0"/>
        <v>11.958856155972795</v>
      </c>
      <c r="AW32" s="182">
        <f t="shared" si="1"/>
        <v>6.8814952841154424</v>
      </c>
    </row>
    <row r="33" spans="1:49" ht="15" customHeight="1" x14ac:dyDescent="0.2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48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05">
        <v>810.61387364077416</v>
      </c>
      <c r="AK33" s="6">
        <v>810.6938177612866</v>
      </c>
      <c r="AL33" s="106">
        <v>823.01</v>
      </c>
      <c r="AM33" s="14">
        <v>812.03</v>
      </c>
      <c r="AN33" s="124">
        <v>797.27272727272702</v>
      </c>
      <c r="AO33" s="124">
        <v>810.70222487473382</v>
      </c>
      <c r="AP33" s="17">
        <v>806.66831738248686</v>
      </c>
      <c r="AQ33" s="124">
        <v>809.89383280607547</v>
      </c>
      <c r="AR33" s="124">
        <v>850</v>
      </c>
      <c r="AS33" s="124">
        <v>865.50528979915498</v>
      </c>
      <c r="AT33" s="135">
        <v>900</v>
      </c>
      <c r="AU33" s="176">
        <v>929.95686905752405</v>
      </c>
      <c r="AV33" s="182">
        <f t="shared" si="0"/>
        <v>14.077142916771834</v>
      </c>
      <c r="AW33" s="182">
        <f t="shared" si="1"/>
        <v>3.3285410063915601</v>
      </c>
    </row>
    <row r="34" spans="1:49" ht="15" customHeight="1" x14ac:dyDescent="0.2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45">
        <v>2050</v>
      </c>
      <c r="L34" s="46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42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05">
        <v>1827.47061210418</v>
      </c>
      <c r="AK34" s="6">
        <v>1874.0321910891448</v>
      </c>
      <c r="AL34" s="7">
        <v>1798.59</v>
      </c>
      <c r="AM34" s="121">
        <v>1783.3333333333301</v>
      </c>
      <c r="AN34" s="124">
        <v>1740</v>
      </c>
      <c r="AO34" s="124">
        <v>1773.799997746394</v>
      </c>
      <c r="AP34" s="124">
        <v>1766.6666666666699</v>
      </c>
      <c r="AQ34" s="124">
        <v>1804.81927710843</v>
      </c>
      <c r="AR34" s="124">
        <v>1866.6666666666699</v>
      </c>
      <c r="AS34" s="124">
        <v>1900.1781169400499</v>
      </c>
      <c r="AT34" s="135">
        <v>1903.57207553424</v>
      </c>
      <c r="AU34" s="176">
        <v>1864.41857319009</v>
      </c>
      <c r="AV34" s="182">
        <f t="shared" si="0"/>
        <v>4.420555320393281</v>
      </c>
      <c r="AW34" s="182">
        <f t="shared" si="1"/>
        <v>-2.0568437017632482</v>
      </c>
    </row>
    <row r="35" spans="1:49" ht="15" customHeight="1" x14ac:dyDescent="0.2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05">
        <v>1815.55195773934</v>
      </c>
      <c r="AK35" s="6">
        <v>1834.9541324542288</v>
      </c>
      <c r="AL35" s="106">
        <v>1789.11</v>
      </c>
      <c r="AM35" s="14">
        <v>1786.3209999999999</v>
      </c>
      <c r="AN35" s="124">
        <v>1787.7154999999998</v>
      </c>
      <c r="AO35" s="124">
        <v>1787.7151374086275</v>
      </c>
      <c r="AP35" s="17">
        <v>1787.2505458028756</v>
      </c>
      <c r="AQ35" s="124">
        <v>1800</v>
      </c>
      <c r="AR35" s="124">
        <v>1850</v>
      </c>
      <c r="AS35" s="124">
        <v>1898.1745589402501</v>
      </c>
      <c r="AT35" s="135">
        <v>1810.3805966862615</v>
      </c>
      <c r="AU35" s="176">
        <v>1810.3805966862615</v>
      </c>
      <c r="AV35" s="182">
        <f t="shared" si="0"/>
        <v>2.8537679564958314</v>
      </c>
      <c r="AW35" s="182">
        <f t="shared" si="1"/>
        <v>0</v>
      </c>
    </row>
    <row r="36" spans="1:49" ht="15" customHeight="1" x14ac:dyDescent="0.2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45">
        <v>749.95259370259373</v>
      </c>
      <c r="L36" s="46">
        <v>738.73454545454547</v>
      </c>
      <c r="M36" s="13">
        <v>754.87219333373162</v>
      </c>
      <c r="N36" s="48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42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05">
        <v>767.91865578426848</v>
      </c>
      <c r="AK36" s="6">
        <v>757.47292562509949</v>
      </c>
      <c r="AL36" s="29">
        <v>782.84275744566003</v>
      </c>
      <c r="AM36" s="121">
        <v>776.25663520170804</v>
      </c>
      <c r="AN36" s="124">
        <v>724.74654377880177</v>
      </c>
      <c r="AO36" s="124">
        <v>785.81764612199402</v>
      </c>
      <c r="AP36" s="124">
        <v>733.10254082268068</v>
      </c>
      <c r="AQ36" s="124">
        <v>725.33608136677196</v>
      </c>
      <c r="AR36" s="124">
        <v>737.24051381979768</v>
      </c>
      <c r="AS36" s="124">
        <v>772.21122470439002</v>
      </c>
      <c r="AT36" s="135">
        <v>781.68108917601796</v>
      </c>
      <c r="AU36" s="176">
        <v>804.49033792695286</v>
      </c>
      <c r="AV36" s="182">
        <f t="shared" si="0"/>
        <v>-0.64558788188787586</v>
      </c>
      <c r="AW36" s="182">
        <f t="shared" si="1"/>
        <v>2.9179737193052064</v>
      </c>
    </row>
    <row r="37" spans="1:49" ht="15" customHeight="1" x14ac:dyDescent="0.2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48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42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05">
        <v>566.66666666666697</v>
      </c>
      <c r="AK37" s="6">
        <v>573.33333333333303</v>
      </c>
      <c r="AL37" s="6">
        <v>523.33333333333303</v>
      </c>
      <c r="AM37" s="121">
        <v>524.54444444444403</v>
      </c>
      <c r="AN37" s="124">
        <v>560.47619047619003</v>
      </c>
      <c r="AO37" s="124">
        <v>570.33333333333303</v>
      </c>
      <c r="AP37" s="124">
        <v>573.33333333333303</v>
      </c>
      <c r="AQ37" s="124">
        <v>566.66666666666697</v>
      </c>
      <c r="AR37" s="124">
        <v>574.66666666666697</v>
      </c>
      <c r="AS37" s="124">
        <v>608.33333333333303</v>
      </c>
      <c r="AT37" s="135">
        <v>626.66666666666697</v>
      </c>
      <c r="AU37" s="176">
        <v>653.33333333333303</v>
      </c>
      <c r="AV37" s="182">
        <f t="shared" si="0"/>
        <v>29.801152581254797</v>
      </c>
      <c r="AW37" s="182">
        <f t="shared" si="1"/>
        <v>4.2553191489360715</v>
      </c>
    </row>
    <row r="38" spans="1:49" ht="15" customHeight="1" x14ac:dyDescent="0.2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48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42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05">
        <v>120.81195696247963</v>
      </c>
      <c r="AK38" s="6">
        <v>113.24892520209623</v>
      </c>
      <c r="AL38" s="6">
        <v>123.78204008117557</v>
      </c>
      <c r="AM38" s="121">
        <v>119.71345106298</v>
      </c>
      <c r="AN38" s="124">
        <v>114.66186839092499</v>
      </c>
      <c r="AO38" s="124">
        <v>135.17597621176762</v>
      </c>
      <c r="AP38" s="124">
        <v>137.95279068245799</v>
      </c>
      <c r="AQ38" s="124">
        <v>169.68522237551937</v>
      </c>
      <c r="AR38" s="124">
        <v>199.57315770883133</v>
      </c>
      <c r="AS38" s="124">
        <v>216.740160838029</v>
      </c>
      <c r="AT38" s="135">
        <v>224.07796898343599</v>
      </c>
      <c r="AU38" s="176">
        <v>288.01062616482398</v>
      </c>
      <c r="AV38" s="182">
        <f t="shared" si="0"/>
        <v>155.06476117917987</v>
      </c>
      <c r="AW38" s="182">
        <f t="shared" si="1"/>
        <v>28.531433710965992</v>
      </c>
    </row>
    <row r="39" spans="1:49" ht="15" customHeight="1" x14ac:dyDescent="0.2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48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42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05">
        <v>119.98411547746551</v>
      </c>
      <c r="AK39" s="6">
        <v>118.28129600700123</v>
      </c>
      <c r="AL39" s="29">
        <v>122.07271358673242</v>
      </c>
      <c r="AM39" s="121">
        <v>123.143191351292</v>
      </c>
      <c r="AN39" s="124">
        <v>127.149401726025</v>
      </c>
      <c r="AO39" s="124">
        <v>134.60473965262784</v>
      </c>
      <c r="AP39" s="124">
        <v>137.32645841057999</v>
      </c>
      <c r="AQ39" s="124">
        <v>172.64278017241381</v>
      </c>
      <c r="AR39" s="124">
        <v>196.14178515981175</v>
      </c>
      <c r="AS39" s="124">
        <v>201.56614877188198</v>
      </c>
      <c r="AT39" s="135">
        <v>218.628986697984</v>
      </c>
      <c r="AU39" s="176">
        <v>221.64238469968075</v>
      </c>
      <c r="AV39" s="182">
        <f t="shared" si="0"/>
        <v>94.431223333099467</v>
      </c>
      <c r="AW39" s="182">
        <f t="shared" si="1"/>
        <v>1.3783158615922586</v>
      </c>
    </row>
    <row r="40" spans="1:49" ht="15" customHeight="1" x14ac:dyDescent="0.2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42">
        <v>408.33333333333331</v>
      </c>
      <c r="S40" s="42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05">
        <v>421.05263157894734</v>
      </c>
      <c r="AK40" s="6">
        <v>412.5</v>
      </c>
      <c r="AL40" s="6">
        <v>413.33333333333337</v>
      </c>
      <c r="AM40" s="121">
        <v>384.1269841269841</v>
      </c>
      <c r="AN40" s="124">
        <v>355.55555555555554</v>
      </c>
      <c r="AO40" s="124">
        <v>386.66666666666669</v>
      </c>
      <c r="AP40" s="124">
        <v>396.49122807017534</v>
      </c>
      <c r="AQ40" s="124">
        <v>399.11111111111109</v>
      </c>
      <c r="AR40" s="124">
        <v>491.11111111111109</v>
      </c>
      <c r="AS40" s="124">
        <v>503.33333333333297</v>
      </c>
      <c r="AT40" s="135">
        <v>573.68421052631595</v>
      </c>
      <c r="AU40" s="176">
        <v>535.78947368421098</v>
      </c>
      <c r="AV40" s="182">
        <f t="shared" si="0"/>
        <v>23.643391810301491</v>
      </c>
      <c r="AW40" s="182">
        <f t="shared" si="1"/>
        <v>-6.6055045871559113</v>
      </c>
    </row>
    <row r="41" spans="1:49" ht="15" customHeight="1" x14ac:dyDescent="0.2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46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42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05">
        <v>158.64877258124133</v>
      </c>
      <c r="AK41" s="6">
        <v>159.36346129360834</v>
      </c>
      <c r="AL41" s="6">
        <v>155.77646660303867</v>
      </c>
      <c r="AM41" s="121">
        <v>154.57582178170401</v>
      </c>
      <c r="AN41" s="124">
        <v>205.58096595135984</v>
      </c>
      <c r="AO41" s="124">
        <v>215.59792652693301</v>
      </c>
      <c r="AP41" s="124">
        <v>189.37656133776821</v>
      </c>
      <c r="AQ41" s="124">
        <v>199.11055447820155</v>
      </c>
      <c r="AR41" s="124">
        <v>248.55869964167377</v>
      </c>
      <c r="AS41" s="124">
        <v>264.91459419047999</v>
      </c>
      <c r="AT41" s="135">
        <v>302.49891194774699</v>
      </c>
      <c r="AU41" s="176">
        <v>319.66400339036102</v>
      </c>
      <c r="AV41" s="182">
        <f t="shared" si="0"/>
        <v>73.836159962647628</v>
      </c>
      <c r="AW41" s="182">
        <f t="shared" si="1"/>
        <v>5.674430804425203</v>
      </c>
    </row>
    <row r="42" spans="1:49" ht="15" customHeight="1" x14ac:dyDescent="0.2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46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42">
        <v>235.67901234567901</v>
      </c>
      <c r="S42" s="42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05">
        <v>163.24125839078553</v>
      </c>
      <c r="AK42" s="6">
        <v>155.75262749040093</v>
      </c>
      <c r="AL42" s="6">
        <v>133.08380495155163</v>
      </c>
      <c r="AM42" s="121">
        <v>150.899832414386</v>
      </c>
      <c r="AN42" s="124">
        <v>205.66609202692945</v>
      </c>
      <c r="AO42" s="124">
        <v>210.472350230415</v>
      </c>
      <c r="AP42" s="124">
        <v>168.06218791532626</v>
      </c>
      <c r="AQ42" s="124">
        <v>167.38030813912127</v>
      </c>
      <c r="AR42" s="124">
        <v>235.88816523182993</v>
      </c>
      <c r="AS42" s="124">
        <v>292.87573680349601</v>
      </c>
      <c r="AT42" s="135">
        <v>314.824567283134</v>
      </c>
      <c r="AU42" s="176">
        <v>316.78808361553399</v>
      </c>
      <c r="AV42" s="182">
        <f t="shared" si="0"/>
        <v>83.810913643962365</v>
      </c>
      <c r="AW42" s="182">
        <f t="shared" si="1"/>
        <v>0.62368586713060536</v>
      </c>
    </row>
    <row r="43" spans="1:49" ht="15" customHeight="1" x14ac:dyDescent="0.2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42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05">
        <v>526.66666666666697</v>
      </c>
      <c r="AK43" s="6">
        <v>560</v>
      </c>
      <c r="AL43" s="6">
        <v>528.42105263157896</v>
      </c>
      <c r="AM43" s="121">
        <v>529.52380952380895</v>
      </c>
      <c r="AN43" s="124">
        <v>595.23809523809518</v>
      </c>
      <c r="AO43" s="124">
        <v>604.444444444444</v>
      </c>
      <c r="AP43" s="124">
        <v>635.29411764705878</v>
      </c>
      <c r="AQ43" s="124">
        <v>631.11111111111109</v>
      </c>
      <c r="AR43" s="124">
        <v>658.33333333333337</v>
      </c>
      <c r="AS43" s="124">
        <v>674.07407407407402</v>
      </c>
      <c r="AT43" s="135">
        <v>696.66666666666697</v>
      </c>
      <c r="AU43" s="176">
        <v>692.59259259259261</v>
      </c>
      <c r="AV43" s="182">
        <f t="shared" si="0"/>
        <v>38.35136491490767</v>
      </c>
      <c r="AW43" s="182">
        <f t="shared" si="1"/>
        <v>-0.58479532163746772</v>
      </c>
    </row>
    <row r="44" spans="1:49" ht="15" customHeight="1" x14ac:dyDescent="0.2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42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05">
        <v>640</v>
      </c>
      <c r="AK44" s="6">
        <v>633.33333333333337</v>
      </c>
      <c r="AL44" s="6">
        <v>634.375</v>
      </c>
      <c r="AM44" s="121">
        <v>634.61538461538464</v>
      </c>
      <c r="AN44" s="124">
        <v>620.83333333333337</v>
      </c>
      <c r="AO44" s="124">
        <v>630</v>
      </c>
      <c r="AP44" s="124">
        <v>673.07692307692298</v>
      </c>
      <c r="AQ44" s="124">
        <v>703.57142857142856</v>
      </c>
      <c r="AR44" s="124">
        <v>690</v>
      </c>
      <c r="AS44" s="124">
        <v>668.75</v>
      </c>
      <c r="AT44" s="135">
        <v>680.55555555555554</v>
      </c>
      <c r="AU44" s="176">
        <v>678.57142857142856</v>
      </c>
      <c r="AV44" s="182">
        <f t="shared" si="0"/>
        <v>6.1140505584949931</v>
      </c>
      <c r="AW44" s="182">
        <f t="shared" si="1"/>
        <v>-0.29154518950437369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W44"/>
  <sheetViews>
    <sheetView zoomScale="140" zoomScaleNormal="140" workbookViewId="0">
      <pane xSplit="1" ySplit="1" topLeftCell="AO2" activePane="bottomRight" state="frozen"/>
      <selection activeCell="AV2" sqref="AV2"/>
      <selection pane="bottomLeft" activeCell="AV2" sqref="AV2"/>
      <selection pane="topRight" activeCell="AV2" sqref="AV2"/>
      <selection pane="bottomRight" activeCell="AV1" sqref="AV1:AW1"/>
    </sheetView>
  </sheetViews>
  <sheetFormatPr defaultRowHeight="15" customHeight="1" x14ac:dyDescent="0.2"/>
  <cols>
    <col min="1" max="1" width="32.95703125" customWidth="1"/>
    <col min="2" max="13" width="9.14453125" style="4"/>
    <col min="22" max="22" width="9.55078125" bestFit="1" customWidth="1"/>
    <col min="24" max="24" width="13.5859375" customWidth="1"/>
    <col min="47" max="47" width="9.1445312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49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50">
        <v>461.25</v>
      </c>
      <c r="L2" s="51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42">
        <v>462.35294117647061</v>
      </c>
      <c r="S2" s="42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05">
        <v>492.10526315789474</v>
      </c>
      <c r="AK2" s="6">
        <v>454.5</v>
      </c>
      <c r="AL2" s="6">
        <v>451.36363636363598</v>
      </c>
      <c r="AM2" s="121">
        <v>465.26315789473682</v>
      </c>
      <c r="AN2" s="124">
        <v>480.75</v>
      </c>
      <c r="AO2" s="124">
        <v>565.71428571428567</v>
      </c>
      <c r="AP2" s="124">
        <v>498.09523809523807</v>
      </c>
      <c r="AQ2" s="124">
        <v>500</v>
      </c>
      <c r="AR2" s="124">
        <v>517.5</v>
      </c>
      <c r="AS2" s="124">
        <v>520</v>
      </c>
      <c r="AT2" s="135">
        <v>557</v>
      </c>
      <c r="AU2" s="176">
        <v>563.75</v>
      </c>
      <c r="AV2" s="182">
        <f>(AU2-AI2)/AI2*100</f>
        <v>21.050613496932513</v>
      </c>
      <c r="AW2" s="182">
        <f>(AU2-AT2)/AT2*100</f>
        <v>1.2118491921005385</v>
      </c>
    </row>
    <row r="3" spans="1:49" ht="15" customHeight="1" x14ac:dyDescent="0.2">
      <c r="A3" s="2" t="s">
        <v>2</v>
      </c>
      <c r="B3" s="49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50">
        <v>40.15</v>
      </c>
      <c r="L3" s="52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42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05">
        <v>41.578947368421055</v>
      </c>
      <c r="AK3" s="6">
        <v>42.352941176470601</v>
      </c>
      <c r="AL3" s="6">
        <v>39.090909090909093</v>
      </c>
      <c r="AM3" s="121">
        <v>39.473684210526315</v>
      </c>
      <c r="AN3" s="124">
        <v>40.6666666666667</v>
      </c>
      <c r="AO3" s="124">
        <v>47.317073170731703</v>
      </c>
      <c r="AP3" s="124">
        <v>42.476190476190503</v>
      </c>
      <c r="AQ3" s="124">
        <v>42.6666666666667</v>
      </c>
      <c r="AR3" s="124">
        <v>43.5</v>
      </c>
      <c r="AS3" s="124">
        <v>45.3333333333333</v>
      </c>
      <c r="AT3" s="135">
        <v>44.5</v>
      </c>
      <c r="AU3" s="176">
        <v>47.5625</v>
      </c>
      <c r="AV3" s="182">
        <f t="shared" ref="AV3:AV44" si="0">(AU3-AI3)/AI3*100</f>
        <v>23.538961038961041</v>
      </c>
      <c r="AW3" s="182">
        <f t="shared" ref="AW3:AW44" si="1">(AU3-AT3)/AT3*100</f>
        <v>6.8820224719101128</v>
      </c>
    </row>
    <row r="4" spans="1:49" ht="15" customHeight="1" x14ac:dyDescent="0.2">
      <c r="A4" s="2" t="s">
        <v>3</v>
      </c>
      <c r="B4" s="49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50">
        <v>480.76208000306661</v>
      </c>
      <c r="L4" s="51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42">
        <v>400</v>
      </c>
      <c r="S4" s="42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05">
        <v>263.63158141907621</v>
      </c>
      <c r="AK4" s="6">
        <v>259.68786867563284</v>
      </c>
      <c r="AL4" s="6">
        <v>287.60444053203202</v>
      </c>
      <c r="AM4" s="121">
        <v>255.55970211142619</v>
      </c>
      <c r="AN4" s="124">
        <v>253.04659498207883</v>
      </c>
      <c r="AO4" s="124">
        <v>299.9156061021431</v>
      </c>
      <c r="AP4" s="124">
        <v>268.48363483914954</v>
      </c>
      <c r="AQ4" s="124">
        <v>295.07105558204012</v>
      </c>
      <c r="AR4" s="124">
        <v>295.63092871227173</v>
      </c>
      <c r="AS4" s="124">
        <v>290.75972326921499</v>
      </c>
      <c r="AT4" s="135">
        <v>296.94105331968802</v>
      </c>
      <c r="AU4" s="176">
        <v>296.81686444619299</v>
      </c>
      <c r="AV4" s="182">
        <f t="shared" si="0"/>
        <v>10.698274360300443</v>
      </c>
      <c r="AW4" s="182">
        <f t="shared" si="1"/>
        <v>-4.1822736232206698E-2</v>
      </c>
    </row>
    <row r="5" spans="1:49" ht="15" customHeight="1" x14ac:dyDescent="0.2">
      <c r="A5" s="2" t="s">
        <v>4</v>
      </c>
      <c r="B5" s="49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50">
        <v>395.79321955184002</v>
      </c>
      <c r="L5" s="50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42">
        <v>526.36363636363603</v>
      </c>
      <c r="S5" s="42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05">
        <v>282.70948134568476</v>
      </c>
      <c r="AK5" s="6">
        <v>299.91651600847007</v>
      </c>
      <c r="AL5" s="6">
        <v>306.65997738349949</v>
      </c>
      <c r="AM5" s="121">
        <v>295.74902463791358</v>
      </c>
      <c r="AN5" s="124">
        <v>304.43283408800659</v>
      </c>
      <c r="AO5" s="124">
        <v>300.41687822022101</v>
      </c>
      <c r="AP5" s="124">
        <v>296.04293455534327</v>
      </c>
      <c r="AQ5" s="124">
        <v>305.41259194021598</v>
      </c>
      <c r="AR5" s="124">
        <v>319.66628350292967</v>
      </c>
      <c r="AS5" s="124">
        <v>310.292871241147</v>
      </c>
      <c r="AT5" s="135">
        <v>326.82650513070303</v>
      </c>
      <c r="AU5" s="176">
        <v>330.16533759890598</v>
      </c>
      <c r="AV5" s="182">
        <f t="shared" si="0"/>
        <v>11.488357304088989</v>
      </c>
      <c r="AW5" s="182">
        <f t="shared" si="1"/>
        <v>1.021591705626109</v>
      </c>
    </row>
    <row r="6" spans="1:49" ht="15" customHeight="1" x14ac:dyDescent="0.2">
      <c r="A6" s="2" t="s">
        <v>5</v>
      </c>
      <c r="B6" s="49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50">
        <v>1129.1666666666667</v>
      </c>
      <c r="L6" s="51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42">
        <v>1500</v>
      </c>
      <c r="S6" s="42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05">
        <v>1160.8024691358</v>
      </c>
      <c r="AK6" s="6">
        <v>1175.18518518519</v>
      </c>
      <c r="AL6" s="6">
        <v>1148.73737373737</v>
      </c>
      <c r="AM6" s="121">
        <v>1188.2575757575758</v>
      </c>
      <c r="AN6" s="124">
        <v>1223.5449735449699</v>
      </c>
      <c r="AO6" s="124">
        <v>1294.6741687827</v>
      </c>
      <c r="AP6" s="124">
        <v>1288.19444444444</v>
      </c>
      <c r="AQ6" s="124">
        <v>1283.54059340192</v>
      </c>
      <c r="AR6" s="124">
        <v>1243.3110367893</v>
      </c>
      <c r="AS6" s="124">
        <v>1205.4347826087001</v>
      </c>
      <c r="AT6" s="135">
        <v>1254.9073733284299</v>
      </c>
      <c r="AU6" s="176">
        <v>1213.4977619879548</v>
      </c>
      <c r="AV6" s="182">
        <f t="shared" si="0"/>
        <v>8.3024917125737208</v>
      </c>
      <c r="AW6" s="182">
        <f t="shared" si="1"/>
        <v>-3.2998141711960036</v>
      </c>
    </row>
    <row r="7" spans="1:49" ht="15" customHeight="1" x14ac:dyDescent="0.2">
      <c r="A7" s="2" t="s">
        <v>6</v>
      </c>
      <c r="B7" s="49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50">
        <v>1633.3333333333301</v>
      </c>
      <c r="L7" s="51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42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05">
        <v>1329.48292448292</v>
      </c>
      <c r="AK7" s="6">
        <v>1318.3404558404557</v>
      </c>
      <c r="AL7" s="6">
        <v>1329.1505791505799</v>
      </c>
      <c r="AM7" s="121">
        <v>1230.5911680911679</v>
      </c>
      <c r="AN7" s="124">
        <v>1282.1717171717171</v>
      </c>
      <c r="AO7" s="124">
        <v>1374.9241520932701</v>
      </c>
      <c r="AP7" s="124">
        <v>1322.50566893424</v>
      </c>
      <c r="AQ7" s="124">
        <v>1350.4629629629601</v>
      </c>
      <c r="AR7" s="124">
        <v>1364.76608187135</v>
      </c>
      <c r="AS7" s="124">
        <v>1354.43121693122</v>
      </c>
      <c r="AT7" s="135">
        <v>1335.6497987349101</v>
      </c>
      <c r="AU7" s="176">
        <v>1369.2497853024199</v>
      </c>
      <c r="AV7" s="182">
        <f t="shared" si="0"/>
        <v>7.2621253263539156</v>
      </c>
      <c r="AW7" s="182">
        <f t="shared" si="1"/>
        <v>2.5156284678315246</v>
      </c>
    </row>
    <row r="8" spans="1:49" ht="15" customHeight="1" x14ac:dyDescent="0.2">
      <c r="A8" s="2" t="s">
        <v>7</v>
      </c>
      <c r="B8" s="49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50">
        <v>258.461538461538</v>
      </c>
      <c r="L8" s="51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42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05">
        <v>290.55555555555554</v>
      </c>
      <c r="AK8" s="6">
        <v>295.23809523809524</v>
      </c>
      <c r="AL8" s="6">
        <v>288.09523809523807</v>
      </c>
      <c r="AM8" s="121">
        <v>288.88888888888891</v>
      </c>
      <c r="AN8" s="124">
        <v>295.83333333333331</v>
      </c>
      <c r="AO8" s="124">
        <v>325</v>
      </c>
      <c r="AP8" s="124">
        <v>325</v>
      </c>
      <c r="AQ8" s="124">
        <v>311.5</v>
      </c>
      <c r="AR8" s="124">
        <v>316.5</v>
      </c>
      <c r="AS8" s="124">
        <v>318.125</v>
      </c>
      <c r="AT8" s="135">
        <v>323.33333333333297</v>
      </c>
      <c r="AU8" s="176">
        <v>330.625</v>
      </c>
      <c r="AV8" s="182">
        <f t="shared" si="0"/>
        <v>12.855562579013895</v>
      </c>
      <c r="AW8" s="182">
        <f t="shared" si="1"/>
        <v>2.2551546391753714</v>
      </c>
    </row>
    <row r="9" spans="1:49" ht="15" customHeight="1" x14ac:dyDescent="0.2">
      <c r="A9" s="2" t="s">
        <v>8</v>
      </c>
      <c r="B9" s="49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50">
        <v>265</v>
      </c>
      <c r="L9" s="51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42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05">
        <v>244.73684210526315</v>
      </c>
      <c r="AK9" s="6">
        <v>259.52380952380952</v>
      </c>
      <c r="AL9" s="6">
        <v>252.38095238095238</v>
      </c>
      <c r="AM9" s="121">
        <v>260.5263157894737</v>
      </c>
      <c r="AN9" s="124">
        <v>253.57142857142858</v>
      </c>
      <c r="AO9" s="124">
        <v>300</v>
      </c>
      <c r="AP9" s="124">
        <v>282.5</v>
      </c>
      <c r="AQ9" s="124">
        <v>286.66666666666703</v>
      </c>
      <c r="AR9" s="124">
        <v>286.66666666666703</v>
      </c>
      <c r="AS9" s="124">
        <v>278.94736842105266</v>
      </c>
      <c r="AT9" s="135">
        <v>279.52631578947398</v>
      </c>
      <c r="AU9" s="176">
        <v>278.82352941176498</v>
      </c>
      <c r="AV9" s="182">
        <f t="shared" si="0"/>
        <v>15.110631408526823</v>
      </c>
      <c r="AW9" s="182">
        <f t="shared" si="1"/>
        <v>-0.25142047027812181</v>
      </c>
    </row>
    <row r="10" spans="1:49" ht="15" customHeight="1" x14ac:dyDescent="0.2">
      <c r="A10" s="2" t="s">
        <v>9</v>
      </c>
      <c r="B10" s="49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50">
        <v>548.26762246117096</v>
      </c>
      <c r="L10" s="50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42">
        <v>602.58064516129002</v>
      </c>
      <c r="S10" s="42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05">
        <v>526.96759259259272</v>
      </c>
      <c r="AK10" s="6">
        <v>551.58807311179203</v>
      </c>
      <c r="AL10" s="6">
        <v>548.45987005913503</v>
      </c>
      <c r="AM10" s="121">
        <v>585.98484848484895</v>
      </c>
      <c r="AN10" s="124">
        <v>612.89682539682531</v>
      </c>
      <c r="AO10" s="124">
        <v>644.14142550107397</v>
      </c>
      <c r="AP10" s="124">
        <v>615.39771160738906</v>
      </c>
      <c r="AQ10" s="124">
        <v>639.31955125878699</v>
      </c>
      <c r="AR10" s="124">
        <v>677.94605207674499</v>
      </c>
      <c r="AS10" s="124">
        <v>641.84640522875804</v>
      </c>
      <c r="AT10" s="135">
        <v>690.027145266709</v>
      </c>
      <c r="AU10" s="176">
        <v>710.64814814814827</v>
      </c>
      <c r="AV10" s="182">
        <f t="shared" si="0"/>
        <v>40.83273617042029</v>
      </c>
      <c r="AW10" s="182">
        <f t="shared" si="1"/>
        <v>2.9884335743732002</v>
      </c>
    </row>
    <row r="11" spans="1:49" ht="15" customHeight="1" x14ac:dyDescent="0.2">
      <c r="A11" s="2" t="s">
        <v>10</v>
      </c>
      <c r="B11" s="49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50">
        <v>1000</v>
      </c>
      <c r="L11" s="51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42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05">
        <v>700</v>
      </c>
      <c r="AK11" s="6">
        <v>726.66666666666697</v>
      </c>
      <c r="AL11" s="6">
        <v>704.07894736842104</v>
      </c>
      <c r="AM11" s="121">
        <v>720</v>
      </c>
      <c r="AN11" s="124">
        <v>755</v>
      </c>
      <c r="AO11" s="124">
        <v>820</v>
      </c>
      <c r="AP11" s="124">
        <v>742.85714285714005</v>
      </c>
      <c r="AQ11" s="124">
        <v>766.66666666667004</v>
      </c>
      <c r="AR11" s="124">
        <v>812.5</v>
      </c>
      <c r="AS11" s="124">
        <v>816.66666666667004</v>
      </c>
      <c r="AT11" s="135">
        <v>826.66666666667004</v>
      </c>
      <c r="AU11" s="176">
        <v>833.33333333332996</v>
      </c>
      <c r="AV11" s="182">
        <f t="shared" si="0"/>
        <v>15.706992867820485</v>
      </c>
      <c r="AW11" s="182">
        <f t="shared" si="1"/>
        <v>0.80645161290240652</v>
      </c>
    </row>
    <row r="12" spans="1:49" ht="15" customHeight="1" x14ac:dyDescent="0.2">
      <c r="A12" s="2" t="s">
        <v>11</v>
      </c>
      <c r="B12" s="49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50">
        <v>1113.8888888888889</v>
      </c>
      <c r="L12" s="51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42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05">
        <v>1003.33333333333</v>
      </c>
      <c r="AK12" s="6">
        <v>1006.66666666667</v>
      </c>
      <c r="AL12" s="6">
        <v>1002.5</v>
      </c>
      <c r="AM12" s="121">
        <v>1051.6666666666699</v>
      </c>
      <c r="AN12" s="124">
        <v>1076.9230769230801</v>
      </c>
      <c r="AO12" s="124">
        <v>1127.7777777777801</v>
      </c>
      <c r="AP12" s="124">
        <v>1117.5882352941201</v>
      </c>
      <c r="AQ12" s="124">
        <v>1105.2631578947401</v>
      </c>
      <c r="AR12" s="124">
        <v>1126.4705882352901</v>
      </c>
      <c r="AS12" s="124">
        <v>1190.625</v>
      </c>
      <c r="AT12" s="135">
        <v>1172.38095238095</v>
      </c>
      <c r="AU12" s="176">
        <v>1189.4117647058799</v>
      </c>
      <c r="AV12" s="182">
        <f t="shared" si="0"/>
        <v>23.346405228758467</v>
      </c>
      <c r="AW12" s="182">
        <f t="shared" si="1"/>
        <v>1.4526688010703854</v>
      </c>
    </row>
    <row r="13" spans="1:49" ht="15" customHeight="1" x14ac:dyDescent="0.2">
      <c r="A13" s="2" t="s">
        <v>12</v>
      </c>
      <c r="B13" s="49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50">
        <v>155.71428571428572</v>
      </c>
      <c r="L13" s="50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42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05">
        <v>150</v>
      </c>
      <c r="AK13" s="6">
        <v>150</v>
      </c>
      <c r="AL13" s="6">
        <v>155.71428571428572</v>
      </c>
      <c r="AM13" s="121">
        <v>150</v>
      </c>
      <c r="AN13" s="124">
        <v>150</v>
      </c>
      <c r="AO13" s="124">
        <v>182.72727272727272</v>
      </c>
      <c r="AP13" s="124">
        <v>172.85714285714286</v>
      </c>
      <c r="AQ13" s="124">
        <v>176</v>
      </c>
      <c r="AR13" s="124">
        <v>186.666666666667</v>
      </c>
      <c r="AS13" s="124">
        <v>180</v>
      </c>
      <c r="AT13" s="135">
        <v>186.666666666667</v>
      </c>
      <c r="AU13" s="176">
        <v>182.85714285714286</v>
      </c>
      <c r="AV13" s="182">
        <f t="shared" si="0"/>
        <v>21.904761904761909</v>
      </c>
      <c r="AW13" s="182">
        <f t="shared" si="1"/>
        <v>-2.0408163265307842</v>
      </c>
    </row>
    <row r="14" spans="1:49" ht="15" customHeight="1" x14ac:dyDescent="0.2">
      <c r="A14" s="2" t="s">
        <v>13</v>
      </c>
      <c r="B14" s="49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50">
        <v>198.66666666666666</v>
      </c>
      <c r="L14" s="50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42">
        <v>205</v>
      </c>
      <c r="S14" s="42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05">
        <v>198.94444444444446</v>
      </c>
      <c r="AK14" s="6">
        <v>196.1904761904762</v>
      </c>
      <c r="AL14" s="6">
        <v>195</v>
      </c>
      <c r="AM14" s="121">
        <v>196.11111111111111</v>
      </c>
      <c r="AN14" s="124">
        <v>197.33333333333334</v>
      </c>
      <c r="AO14" s="124">
        <v>204.25</v>
      </c>
      <c r="AP14" s="124">
        <v>202.22222222222223</v>
      </c>
      <c r="AQ14" s="124">
        <v>202.38095238095238</v>
      </c>
      <c r="AR14" s="124">
        <v>206.84210526315789</v>
      </c>
      <c r="AS14" s="124">
        <v>210</v>
      </c>
      <c r="AT14" s="135">
        <v>209.5</v>
      </c>
      <c r="AU14" s="176">
        <v>210.66666666666666</v>
      </c>
      <c r="AV14" s="182">
        <f t="shared" si="0"/>
        <v>9.186991869918824</v>
      </c>
      <c r="AW14" s="182">
        <f t="shared" si="1"/>
        <v>0.55688146380270032</v>
      </c>
    </row>
    <row r="15" spans="1:49" ht="15" customHeight="1" x14ac:dyDescent="0.2">
      <c r="A15" s="2" t="s">
        <v>14</v>
      </c>
      <c r="B15" s="49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50">
        <v>1232.3529411764705</v>
      </c>
      <c r="L15" s="51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42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05">
        <v>1650</v>
      </c>
      <c r="AK15" s="6">
        <v>1679.4117647058824</v>
      </c>
      <c r="AL15" s="6">
        <v>1650</v>
      </c>
      <c r="AM15" s="121">
        <v>1629.4117647058824</v>
      </c>
      <c r="AN15" s="124">
        <v>1621.4285714285713</v>
      </c>
      <c r="AO15" s="124">
        <v>1684.2857142857099</v>
      </c>
      <c r="AP15" s="124">
        <v>1625</v>
      </c>
      <c r="AQ15" s="124">
        <v>1680</v>
      </c>
      <c r="AR15" s="124">
        <v>1677.7777777777778</v>
      </c>
      <c r="AS15" s="124">
        <v>1700</v>
      </c>
      <c r="AT15" s="135">
        <v>1678.9473684210527</v>
      </c>
      <c r="AU15" s="176">
        <v>1687.1428571428601</v>
      </c>
      <c r="AV15" s="182">
        <f t="shared" si="0"/>
        <v>0.94017094017120328</v>
      </c>
      <c r="AW15" s="182">
        <f t="shared" si="1"/>
        <v>0.48813255709824349</v>
      </c>
    </row>
    <row r="16" spans="1:49" ht="15" customHeight="1" x14ac:dyDescent="0.2">
      <c r="A16" s="2" t="s">
        <v>15</v>
      </c>
      <c r="B16" s="49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50">
        <v>297.32343191945699</v>
      </c>
      <c r="L16" s="51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42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05">
        <v>128.50643939759541</v>
      </c>
      <c r="AK16" s="6">
        <v>126.59365082681519</v>
      </c>
      <c r="AL16" s="6">
        <v>154.80781342088275</v>
      </c>
      <c r="AM16" s="121">
        <v>145.70838861860534</v>
      </c>
      <c r="AN16" s="124">
        <v>140.44706150082496</v>
      </c>
      <c r="AO16" s="124">
        <v>171.618190729779</v>
      </c>
      <c r="AP16" s="124">
        <v>156.66845685642701</v>
      </c>
      <c r="AQ16" s="124">
        <v>161.71679197994999</v>
      </c>
      <c r="AR16" s="124">
        <v>173.59022556391</v>
      </c>
      <c r="AS16" s="124">
        <v>162.15314501086499</v>
      </c>
      <c r="AT16" s="135">
        <v>170.902255639098</v>
      </c>
      <c r="AU16" s="176">
        <v>170.18466520643099</v>
      </c>
      <c r="AV16" s="182">
        <f t="shared" si="0"/>
        <v>28.837005145186325</v>
      </c>
      <c r="AW16" s="182">
        <f t="shared" si="1"/>
        <v>-0.41988353517251253</v>
      </c>
    </row>
    <row r="17" spans="1:49" ht="15" customHeight="1" x14ac:dyDescent="0.2">
      <c r="A17" s="2" t="s">
        <v>16</v>
      </c>
      <c r="B17" s="49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50">
        <v>339.44127560279998</v>
      </c>
      <c r="L17" s="51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42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05">
        <v>161.65413533834587</v>
      </c>
      <c r="AK17" s="6">
        <v>150.80919176343764</v>
      </c>
      <c r="AL17" s="6">
        <v>189.85549421430468</v>
      </c>
      <c r="AM17" s="121">
        <v>180.07422771488106</v>
      </c>
      <c r="AN17" s="124">
        <v>190.84938050455293</v>
      </c>
      <c r="AO17" s="124">
        <v>203.42966828621601</v>
      </c>
      <c r="AP17" s="124">
        <v>197.227429551753</v>
      </c>
      <c r="AQ17" s="124">
        <v>207.59257575229901</v>
      </c>
      <c r="AR17" s="124">
        <v>205.131146832599</v>
      </c>
      <c r="AS17" s="124">
        <v>206.72268907563</v>
      </c>
      <c r="AT17" s="135">
        <v>207.93816200220101</v>
      </c>
      <c r="AU17" s="176">
        <v>202.22630930775199</v>
      </c>
      <c r="AV17" s="182">
        <f t="shared" si="0"/>
        <v>26.298223200220978</v>
      </c>
      <c r="AW17" s="182">
        <f t="shared" si="1"/>
        <v>-2.7468996741389691</v>
      </c>
    </row>
    <row r="18" spans="1:49" ht="15" customHeight="1" x14ac:dyDescent="0.2">
      <c r="A18" s="2" t="s">
        <v>17</v>
      </c>
      <c r="B18" s="49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50">
        <v>1086.3636363636363</v>
      </c>
      <c r="L18" s="51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42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05">
        <v>1012.30769230769</v>
      </c>
      <c r="AK18" s="6">
        <v>1018.46153846154</v>
      </c>
      <c r="AL18" s="6">
        <v>1086.6666666666699</v>
      </c>
      <c r="AM18" s="121">
        <v>1060.7142857142901</v>
      </c>
      <c r="AN18" s="124">
        <v>1098.8888888888901</v>
      </c>
      <c r="AO18" s="124">
        <v>1162.9629629629601</v>
      </c>
      <c r="AP18" s="124">
        <v>1134.82142857143</v>
      </c>
      <c r="AQ18" s="124">
        <v>1178.9592760180999</v>
      </c>
      <c r="AR18" s="124">
        <v>1186.3636363636399</v>
      </c>
      <c r="AS18" s="124">
        <v>1150</v>
      </c>
      <c r="AT18" s="135">
        <v>1131.8181818181799</v>
      </c>
      <c r="AU18" s="176">
        <v>1148.0392156862699</v>
      </c>
      <c r="AV18" s="182">
        <f t="shared" si="0"/>
        <v>20.00409920065497</v>
      </c>
      <c r="AW18" s="182">
        <f t="shared" si="1"/>
        <v>1.4331837152529332</v>
      </c>
    </row>
    <row r="19" spans="1:49" ht="15" customHeight="1" x14ac:dyDescent="0.2">
      <c r="A19" s="2" t="s">
        <v>18</v>
      </c>
      <c r="B19" s="49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50">
        <v>2238.8888888888901</v>
      </c>
      <c r="L19" s="51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42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05">
        <v>1781.42857142857</v>
      </c>
      <c r="AK19" s="6">
        <v>1821.42857142857</v>
      </c>
      <c r="AL19" s="6">
        <v>1781.44368858655</v>
      </c>
      <c r="AM19" s="121">
        <v>1768.72745310245</v>
      </c>
      <c r="AN19" s="124">
        <v>1798.7830687830699</v>
      </c>
      <c r="AO19" s="124">
        <v>1819.1749744732199</v>
      </c>
      <c r="AP19" s="124">
        <v>1808.7109187109199</v>
      </c>
      <c r="AQ19" s="124">
        <v>1806.2941176470599</v>
      </c>
      <c r="AR19" s="124">
        <v>1814.2857142857099</v>
      </c>
      <c r="AS19" s="124">
        <v>1891.42857142857</v>
      </c>
      <c r="AT19" s="135">
        <v>1826.2962962962999</v>
      </c>
      <c r="AU19" s="176">
        <v>1859.5238095238101</v>
      </c>
      <c r="AV19" s="182">
        <f t="shared" si="0"/>
        <v>7.7836939969862922</v>
      </c>
      <c r="AW19" s="182">
        <f t="shared" si="1"/>
        <v>1.8193933424108133</v>
      </c>
    </row>
    <row r="20" spans="1:49" ht="15" customHeight="1" x14ac:dyDescent="0.2">
      <c r="A20" s="2" t="s">
        <v>19</v>
      </c>
      <c r="B20" s="49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50">
        <v>310.00866563297001</v>
      </c>
      <c r="L20" s="51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42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05">
        <v>249.186945374825</v>
      </c>
      <c r="AK20" s="6">
        <v>264.69888836423598</v>
      </c>
      <c r="AL20" s="6">
        <v>217.836774901269</v>
      </c>
      <c r="AM20" s="121">
        <v>221.31407299627699</v>
      </c>
      <c r="AN20" s="124">
        <v>278.91454034511497</v>
      </c>
      <c r="AO20" s="124">
        <v>272.57160685549201</v>
      </c>
      <c r="AP20" s="124">
        <v>248.738165127054</v>
      </c>
      <c r="AQ20" s="124">
        <v>274.72150802321602</v>
      </c>
      <c r="AR20" s="124">
        <v>278.03546214836501</v>
      </c>
      <c r="AS20" s="124">
        <v>272.23074908084402</v>
      </c>
      <c r="AT20" s="135">
        <v>289.38761044024199</v>
      </c>
      <c r="AU20" s="176">
        <v>298.61765806210201</v>
      </c>
      <c r="AV20" s="182">
        <f t="shared" si="0"/>
        <v>47.784066920597738</v>
      </c>
      <c r="AW20" s="182">
        <f t="shared" si="1"/>
        <v>3.1895102930697208</v>
      </c>
    </row>
    <row r="21" spans="1:49" ht="15" customHeight="1" x14ac:dyDescent="0.2">
      <c r="A21" s="2" t="s">
        <v>20</v>
      </c>
      <c r="B21" s="49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50">
        <v>318.73469035708098</v>
      </c>
      <c r="L21" s="51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42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05">
        <v>352.74476513865301</v>
      </c>
      <c r="AK21" s="6">
        <v>367.11028110333598</v>
      </c>
      <c r="AL21" s="6">
        <v>361.33431085043998</v>
      </c>
      <c r="AM21" s="121">
        <v>349.51188455008503</v>
      </c>
      <c r="AN21" s="124">
        <v>367.45818399044202</v>
      </c>
      <c r="AO21" s="124">
        <v>415.45542114695297</v>
      </c>
      <c r="AP21" s="124">
        <v>412.840160732225</v>
      </c>
      <c r="AQ21" s="124">
        <v>419.65619694397299</v>
      </c>
      <c r="AR21" s="124">
        <v>425.20161290322602</v>
      </c>
      <c r="AS21" s="124">
        <v>421.146953405018</v>
      </c>
      <c r="AT21" s="135">
        <v>425.78725038402501</v>
      </c>
      <c r="AU21" s="176">
        <v>436.95927833499002</v>
      </c>
      <c r="AV21" s="182">
        <f t="shared" si="0"/>
        <v>37.784504068224301</v>
      </c>
      <c r="AW21" s="182">
        <f t="shared" si="1"/>
        <v>2.6238521564205488</v>
      </c>
    </row>
    <row r="22" spans="1:49" ht="15" customHeight="1" x14ac:dyDescent="0.2">
      <c r="A22" s="2" t="s">
        <v>21</v>
      </c>
      <c r="B22" s="49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50">
        <v>295.230769230769</v>
      </c>
      <c r="L22" s="50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42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05">
        <v>409.27120669056097</v>
      </c>
      <c r="AK22" s="6">
        <v>419.27379822896904</v>
      </c>
      <c r="AL22" s="6">
        <v>401.79304566401402</v>
      </c>
      <c r="AM22" s="121">
        <v>422.72177419354801</v>
      </c>
      <c r="AN22" s="124">
        <v>389.51612903225805</v>
      </c>
      <c r="AO22" s="124">
        <v>414.510270195754</v>
      </c>
      <c r="AP22" s="124">
        <v>418.30604431410882</v>
      </c>
      <c r="AQ22" s="124">
        <v>423.66512519738302</v>
      </c>
      <c r="AR22" s="124">
        <v>426.63082437276</v>
      </c>
      <c r="AS22" s="124">
        <v>439.83348267622461</v>
      </c>
      <c r="AT22" s="135">
        <v>440.83034647550801</v>
      </c>
      <c r="AU22" s="176">
        <v>448.53158602150501</v>
      </c>
      <c r="AV22" s="182">
        <f t="shared" si="0"/>
        <v>19.608422939068003</v>
      </c>
      <c r="AW22" s="182">
        <f t="shared" si="1"/>
        <v>1.7469848905751022</v>
      </c>
    </row>
    <row r="23" spans="1:49" ht="15" customHeight="1" x14ac:dyDescent="0.2">
      <c r="A23" s="2" t="s">
        <v>22</v>
      </c>
      <c r="B23" s="49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42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6">
        <v>330.15</v>
      </c>
      <c r="AM23" s="14">
        <v>312.52</v>
      </c>
      <c r="AN23" s="130">
        <v>350</v>
      </c>
      <c r="AO23" s="124">
        <v>363.33333333333297</v>
      </c>
      <c r="AP23" s="124">
        <v>354.193548387097</v>
      </c>
      <c r="AQ23">
        <v>355.5</v>
      </c>
      <c r="AR23" s="124">
        <v>361.61290322580601</v>
      </c>
      <c r="AS23" s="124">
        <v>351.61290322580601</v>
      </c>
      <c r="AT23" s="135">
        <v>359.139784946237</v>
      </c>
      <c r="AU23" s="176">
        <v>378.37701612903197</v>
      </c>
      <c r="AV23" s="182">
        <f t="shared" si="0"/>
        <v>16.420115113083284</v>
      </c>
      <c r="AW23" s="182">
        <f t="shared" si="1"/>
        <v>5.3564745508979943</v>
      </c>
    </row>
    <row r="24" spans="1:49" ht="15" customHeight="1" x14ac:dyDescent="0.2">
      <c r="A24" s="2" t="s">
        <v>23</v>
      </c>
      <c r="B24" s="49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50">
        <v>314.07495256166999</v>
      </c>
      <c r="L24" s="51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42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05">
        <v>358.63351254480301</v>
      </c>
      <c r="AK24" s="6">
        <v>361.38045540796998</v>
      </c>
      <c r="AL24" s="6">
        <v>391.090629800307</v>
      </c>
      <c r="AM24" s="121">
        <v>381.85099370817898</v>
      </c>
      <c r="AN24" s="124">
        <v>407.23502304147502</v>
      </c>
      <c r="AO24" s="124">
        <v>482.63632872503803</v>
      </c>
      <c r="AP24" s="124">
        <v>492.527804132406</v>
      </c>
      <c r="AQ24" s="124">
        <v>509.556451612903</v>
      </c>
      <c r="AR24" s="124">
        <v>527.82682512733402</v>
      </c>
      <c r="AS24" s="124">
        <v>527.70161290322596</v>
      </c>
      <c r="AT24" s="135">
        <v>529.03225806451599</v>
      </c>
      <c r="AU24" s="176">
        <v>536.82937181663794</v>
      </c>
      <c r="AV24" s="182">
        <f t="shared" si="0"/>
        <v>43.389384619241746</v>
      </c>
      <c r="AW24" s="182">
        <f t="shared" si="1"/>
        <v>1.4738446726571999</v>
      </c>
    </row>
    <row r="25" spans="1:49" ht="15" customHeight="1" x14ac:dyDescent="0.2">
      <c r="A25" s="2" t="s">
        <v>24</v>
      </c>
      <c r="B25" s="49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50">
        <v>420.67370129870102</v>
      </c>
      <c r="L25" s="51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42">
        <v>560</v>
      </c>
      <c r="S25" s="42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05">
        <v>239.091546120711</v>
      </c>
      <c r="AK25" s="6">
        <v>243.94833561500201</v>
      </c>
      <c r="AL25" s="6">
        <v>208.653026427963</v>
      </c>
      <c r="AM25" s="121">
        <v>233.75490164970401</v>
      </c>
      <c r="AN25" s="124">
        <v>259.416433239963</v>
      </c>
      <c r="AO25" s="124">
        <v>282.11131582675</v>
      </c>
      <c r="AP25" s="124">
        <v>294.10430839002299</v>
      </c>
      <c r="AQ25" s="124">
        <v>315.438596491228</v>
      </c>
      <c r="AR25" s="124">
        <v>300</v>
      </c>
      <c r="AS25" s="124">
        <v>282.43386243386198</v>
      </c>
      <c r="AT25" s="135">
        <v>294.19414905550298</v>
      </c>
      <c r="AU25" s="176">
        <v>297.01058201058203</v>
      </c>
      <c r="AV25" s="182">
        <f t="shared" si="0"/>
        <v>42.171239183225318</v>
      </c>
      <c r="AW25" s="182">
        <f t="shared" si="1"/>
        <v>0.95733819456337987</v>
      </c>
    </row>
    <row r="26" spans="1:49" ht="15" customHeight="1" x14ac:dyDescent="0.2">
      <c r="A26" s="2" t="s">
        <v>25</v>
      </c>
      <c r="B26" s="49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50">
        <v>210.02800318589792</v>
      </c>
      <c r="L26" s="51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42">
        <v>408.33333333333297</v>
      </c>
      <c r="S26" s="42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07">
        <v>257.35382908281588</v>
      </c>
      <c r="AK26" s="6">
        <v>243.904660181867</v>
      </c>
      <c r="AL26" s="6">
        <v>214.71186674115768</v>
      </c>
      <c r="AM26" s="121">
        <v>223.73575660514399</v>
      </c>
      <c r="AN26" s="124">
        <v>221.70554262737033</v>
      </c>
      <c r="AO26" s="124">
        <v>242.16740227777464</v>
      </c>
      <c r="AP26" s="124">
        <v>242.514261790468</v>
      </c>
      <c r="AQ26" s="124">
        <v>256.78674786185798</v>
      </c>
      <c r="AR26" s="124">
        <v>285.23777147211501</v>
      </c>
      <c r="AS26" s="124">
        <v>292.66335503342498</v>
      </c>
      <c r="AT26" s="135">
        <v>277.46585521326199</v>
      </c>
      <c r="AU26" s="176">
        <v>275.171858003941</v>
      </c>
      <c r="AV26" s="182">
        <f t="shared" si="0"/>
        <v>33.06568759438909</v>
      </c>
      <c r="AW26" s="182">
        <f t="shared" si="1"/>
        <v>-0.826767390011939</v>
      </c>
    </row>
    <row r="27" spans="1:49" ht="15" customHeight="1" x14ac:dyDescent="0.2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50">
        <v>1764.70085470085</v>
      </c>
      <c r="L27" s="51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42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05">
        <v>1198.49735449735</v>
      </c>
      <c r="AK27" s="6">
        <v>1172.69841269841</v>
      </c>
      <c r="AL27" s="6">
        <v>1248.5260770975101</v>
      </c>
      <c r="AM27" s="121">
        <v>1228.57142857143</v>
      </c>
      <c r="AN27" s="124">
        <v>1216.6666666666699</v>
      </c>
      <c r="AO27" s="124">
        <v>1235.6725146198801</v>
      </c>
      <c r="AP27" s="124">
        <v>1229.23076923076</v>
      </c>
      <c r="AQ27" s="124">
        <v>1241.2698412698401</v>
      </c>
      <c r="AR27" s="124">
        <v>1224.07407407407</v>
      </c>
      <c r="AS27" s="124">
        <v>1236.1111111111099</v>
      </c>
      <c r="AT27" s="135">
        <v>1237.5</v>
      </c>
      <c r="AU27" s="176">
        <v>1202.2222222222199</v>
      </c>
      <c r="AV27" s="182">
        <f t="shared" si="0"/>
        <v>-7.0251348089278922</v>
      </c>
      <c r="AW27" s="182">
        <f t="shared" si="1"/>
        <v>-2.8507295173963723</v>
      </c>
    </row>
    <row r="28" spans="1:49" ht="15" customHeight="1" x14ac:dyDescent="0.2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50">
        <v>813.43995510662171</v>
      </c>
      <c r="L28" s="51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42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05">
        <v>973.50427350427344</v>
      </c>
      <c r="AK28" s="6">
        <v>1005.6483516483499</v>
      </c>
      <c r="AL28" s="6">
        <v>983.60528360527996</v>
      </c>
      <c r="AM28" s="121">
        <v>983.021255060729</v>
      </c>
      <c r="AN28" s="124">
        <v>960</v>
      </c>
      <c r="AO28" s="124">
        <v>1013.60248447205</v>
      </c>
      <c r="AP28" s="124">
        <v>977.020038784745</v>
      </c>
      <c r="AQ28" s="124">
        <v>985.98713979518902</v>
      </c>
      <c r="AR28" s="124">
        <v>987.36530675801896</v>
      </c>
      <c r="AS28" s="124">
        <v>959.17065390749599</v>
      </c>
      <c r="AT28" s="135">
        <v>945.43409806567695</v>
      </c>
      <c r="AU28" s="176">
        <v>932.69230769230762</v>
      </c>
      <c r="AV28" s="182">
        <f t="shared" si="0"/>
        <v>3.2201194683404695</v>
      </c>
      <c r="AW28" s="182">
        <f t="shared" si="1"/>
        <v>-1.347718513584242</v>
      </c>
    </row>
    <row r="29" spans="1:49" ht="15" customHeight="1" x14ac:dyDescent="0.2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50">
        <v>360.78431372548999</v>
      </c>
      <c r="L29" s="51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42">
        <v>377.777777777778</v>
      </c>
      <c r="S29" s="42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05">
        <v>362.236360131097</v>
      </c>
      <c r="AK29" s="6">
        <v>377.07703081232501</v>
      </c>
      <c r="AL29" s="6">
        <v>308.30928330928299</v>
      </c>
      <c r="AM29" s="121">
        <v>367.86360964138697</v>
      </c>
      <c r="AN29" s="124">
        <v>400.95238095238102</v>
      </c>
      <c r="AO29" s="124">
        <v>480.91962711010302</v>
      </c>
      <c r="AP29" s="124">
        <v>457.21935069761201</v>
      </c>
      <c r="AQ29" s="124">
        <v>490.13372038928901</v>
      </c>
      <c r="AR29" s="124">
        <v>496.402058912737</v>
      </c>
      <c r="AS29" s="124">
        <v>456.26206037970701</v>
      </c>
      <c r="AT29" s="135">
        <v>457.57101031014099</v>
      </c>
      <c r="AU29" s="176">
        <v>473.23192239858901</v>
      </c>
      <c r="AV29" s="182">
        <f t="shared" si="0"/>
        <v>35.52756436375499</v>
      </c>
      <c r="AW29" s="182">
        <f t="shared" si="1"/>
        <v>3.4226189455999561</v>
      </c>
    </row>
    <row r="30" spans="1:49" ht="15" customHeight="1" x14ac:dyDescent="0.2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50">
        <v>102.59</v>
      </c>
      <c r="L30" s="51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42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05">
        <v>201.02315673744201</v>
      </c>
      <c r="AK30" s="6">
        <v>226.35777756078508</v>
      </c>
      <c r="AL30" s="6">
        <v>181.96569123517199</v>
      </c>
      <c r="AM30" s="121">
        <v>196.49751046699302</v>
      </c>
      <c r="AN30" s="124">
        <v>206.5635290635291</v>
      </c>
      <c r="AO30" s="124">
        <v>219.98327846924411</v>
      </c>
      <c r="AP30" s="124">
        <v>204.420415306216</v>
      </c>
      <c r="AQ30" s="124">
        <v>208.18982087615629</v>
      </c>
      <c r="AR30" s="124">
        <v>226.65063841755574</v>
      </c>
      <c r="AS30" s="124">
        <v>229.39466695769215</v>
      </c>
      <c r="AT30" s="135">
        <v>228.755438379499</v>
      </c>
      <c r="AU30" s="176">
        <v>238.15691826970024</v>
      </c>
      <c r="AV30" s="182">
        <f t="shared" si="0"/>
        <v>71.001905105998162</v>
      </c>
      <c r="AW30" s="182">
        <f t="shared" si="1"/>
        <v>4.109838855330052</v>
      </c>
    </row>
    <row r="31" spans="1:49" ht="15" customHeight="1" x14ac:dyDescent="0.2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50">
        <v>1187.121212121212</v>
      </c>
      <c r="L31" s="50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42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05">
        <v>805.98039215686003</v>
      </c>
      <c r="AK31" s="6">
        <v>823.33333333332996</v>
      </c>
      <c r="AL31" s="6">
        <v>827.21212121212</v>
      </c>
      <c r="AM31" s="121">
        <v>828.125</v>
      </c>
      <c r="AN31" s="124">
        <v>876.66666666667004</v>
      </c>
      <c r="AO31" s="124">
        <v>932.24956379399998</v>
      </c>
      <c r="AP31" s="124">
        <v>873.33333333332996</v>
      </c>
      <c r="AQ31" s="124">
        <v>861.53846153845996</v>
      </c>
      <c r="AR31" s="124">
        <v>887.69230769231001</v>
      </c>
      <c r="AS31" s="124">
        <v>896.15384615385005</v>
      </c>
      <c r="AT31" s="135">
        <v>963.63636363635999</v>
      </c>
      <c r="AU31" s="176">
        <v>996.66666666667004</v>
      </c>
      <c r="AV31" s="182">
        <f t="shared" si="0"/>
        <v>28.142857142857213</v>
      </c>
      <c r="AW31" s="182">
        <f t="shared" si="1"/>
        <v>3.4276729559755843</v>
      </c>
    </row>
    <row r="32" spans="1:49" ht="15" customHeight="1" x14ac:dyDescent="0.2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50">
        <v>1010.4278074866311</v>
      </c>
      <c r="L32" s="51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42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05">
        <v>981.57894736842104</v>
      </c>
      <c r="AK32" s="6">
        <v>1018.421052631579</v>
      </c>
      <c r="AL32" s="6">
        <v>947.72727272727275</v>
      </c>
      <c r="AM32" s="121">
        <v>936.84210526315792</v>
      </c>
      <c r="AN32" s="124">
        <v>989.28571428571433</v>
      </c>
      <c r="AO32" s="124">
        <v>1007.69230769231</v>
      </c>
      <c r="AP32" s="124">
        <v>998.09523809524001</v>
      </c>
      <c r="AQ32" s="124">
        <v>998.04761904761995</v>
      </c>
      <c r="AR32" s="124">
        <v>1008.94736842105</v>
      </c>
      <c r="AS32" s="124">
        <v>1007.05882352941</v>
      </c>
      <c r="AT32" s="135">
        <v>1009</v>
      </c>
      <c r="AU32" s="176">
        <v>1072.2222222222222</v>
      </c>
      <c r="AV32" s="182">
        <f t="shared" si="0"/>
        <v>10.718599033816419</v>
      </c>
      <c r="AW32" s="182">
        <f t="shared" si="1"/>
        <v>6.2658297544323265</v>
      </c>
    </row>
    <row r="33" spans="1:49" ht="15" customHeight="1" x14ac:dyDescent="0.2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50">
        <v>1417.7026110403999</v>
      </c>
      <c r="L33" s="51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42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05">
        <v>1270.5882352941201</v>
      </c>
      <c r="AK33" s="6">
        <v>1288.23529411765</v>
      </c>
      <c r="AL33" s="6">
        <v>1265.4761904761899</v>
      </c>
      <c r="AM33" s="121">
        <v>1224.37511465786</v>
      </c>
      <c r="AN33" s="124">
        <v>1270.69133398247</v>
      </c>
      <c r="AO33" s="124">
        <v>1323.2183908045999</v>
      </c>
      <c r="AP33" s="124">
        <v>1297.46010832967</v>
      </c>
      <c r="AQ33" s="124">
        <v>1311.875</v>
      </c>
      <c r="AR33" s="124">
        <v>1342.6739926739899</v>
      </c>
      <c r="AS33" s="124">
        <v>1387.8608515057099</v>
      </c>
      <c r="AT33" s="135">
        <v>1364.88161122261</v>
      </c>
      <c r="AU33" s="176">
        <v>1358.4984984985001</v>
      </c>
      <c r="AV33" s="182">
        <f t="shared" si="0"/>
        <v>5.9294169924391689</v>
      </c>
      <c r="AW33" s="182">
        <f t="shared" si="1"/>
        <v>-0.4676678674271334</v>
      </c>
    </row>
    <row r="34" spans="1:49" ht="15" customHeight="1" x14ac:dyDescent="0.2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50">
        <v>1982.9629629629601</v>
      </c>
      <c r="L34" s="51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42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05">
        <v>1597.72584033613</v>
      </c>
      <c r="AK34" s="6">
        <v>1617.4185463659101</v>
      </c>
      <c r="AL34" s="6">
        <v>1568.61123396727</v>
      </c>
      <c r="AM34" s="121">
        <v>1562.5</v>
      </c>
      <c r="AN34" s="124">
        <v>1606.99168556311</v>
      </c>
      <c r="AO34" s="124">
        <v>1666.5537488708201</v>
      </c>
      <c r="AP34" s="124">
        <v>1620.2040816326501</v>
      </c>
      <c r="AQ34" s="124">
        <v>1689.9019607843099</v>
      </c>
      <c r="AR34" s="124">
        <v>1751.7857142857142</v>
      </c>
      <c r="AS34" s="124">
        <v>1790</v>
      </c>
      <c r="AT34" s="135">
        <v>1760.36124794746</v>
      </c>
      <c r="AU34" s="176">
        <v>1786.6666666666667</v>
      </c>
      <c r="AV34" s="182">
        <f t="shared" si="0"/>
        <v>12.633634238383266</v>
      </c>
      <c r="AW34" s="182">
        <f t="shared" si="1"/>
        <v>1.4943193477974042</v>
      </c>
    </row>
    <row r="35" spans="1:49" ht="15" customHeight="1" x14ac:dyDescent="0.2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50">
        <v>1500</v>
      </c>
      <c r="L35" s="51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42">
        <v>1500</v>
      </c>
      <c r="S35" s="42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05">
        <v>1550</v>
      </c>
      <c r="AK35" s="6">
        <v>1575</v>
      </c>
      <c r="AL35" s="6">
        <v>1542.2222222222199</v>
      </c>
      <c r="AM35" s="121">
        <v>1560</v>
      </c>
      <c r="AN35" s="124">
        <v>1594.2857142857099</v>
      </c>
      <c r="AO35" s="124">
        <v>1607.58017492711</v>
      </c>
      <c r="AP35" s="124">
        <v>1585.7142857142901</v>
      </c>
      <c r="AQ35" s="124">
        <v>1600</v>
      </c>
      <c r="AR35" s="124">
        <v>1641.07142857143</v>
      </c>
      <c r="AS35" s="124">
        <v>1546.9387755102041</v>
      </c>
      <c r="AT35" s="135">
        <v>1576.19047619048</v>
      </c>
      <c r="AU35" s="176">
        <v>1562.6530612244901</v>
      </c>
      <c r="AV35" s="182">
        <f t="shared" si="0"/>
        <v>0.50757836591760097</v>
      </c>
      <c r="AW35" s="182">
        <f t="shared" si="1"/>
        <v>-0.85886922744950889</v>
      </c>
    </row>
    <row r="36" spans="1:49" ht="15" customHeight="1" x14ac:dyDescent="0.2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50">
        <v>1083.3333333333301</v>
      </c>
      <c r="L36" s="51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42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05">
        <v>888.63636363636363</v>
      </c>
      <c r="AK36" s="6">
        <v>903.23232323232298</v>
      </c>
      <c r="AL36" s="7">
        <v>847.61904761904759</v>
      </c>
      <c r="AM36" s="121">
        <v>886.11111111111109</v>
      </c>
      <c r="AN36" s="124">
        <v>929.93506493506504</v>
      </c>
      <c r="AO36" s="124">
        <v>1012.3569023569</v>
      </c>
      <c r="AP36" s="124">
        <v>936.16071428571001</v>
      </c>
      <c r="AQ36" s="124">
        <v>992.5</v>
      </c>
      <c r="AR36" s="124">
        <v>1011.40350877193</v>
      </c>
      <c r="AS36" s="124">
        <v>1016.66666666667</v>
      </c>
      <c r="AT36" s="135">
        <v>1089.61038961039</v>
      </c>
      <c r="AU36" s="176">
        <v>1014.7058823529412</v>
      </c>
      <c r="AV36" s="182">
        <f t="shared" si="0"/>
        <v>9.6979332273449952</v>
      </c>
      <c r="AW36" s="182">
        <f t="shared" si="1"/>
        <v>-6.8744303442473855</v>
      </c>
    </row>
    <row r="37" spans="1:49" ht="15" customHeight="1" x14ac:dyDescent="0.2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42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05">
        <v>533.33333333333337</v>
      </c>
      <c r="AK37" s="6">
        <v>546.66666666666697</v>
      </c>
      <c r="AL37" s="6">
        <v>533.33333333333337</v>
      </c>
      <c r="AM37" s="121">
        <v>540</v>
      </c>
      <c r="AN37" s="121">
        <v>540</v>
      </c>
      <c r="AO37" s="124">
        <v>600</v>
      </c>
      <c r="AP37" s="124">
        <v>586.66666666666697</v>
      </c>
      <c r="AQ37" s="124">
        <v>600</v>
      </c>
      <c r="AR37" s="124">
        <v>600</v>
      </c>
      <c r="AS37" s="124">
        <v>600</v>
      </c>
      <c r="AT37" s="135">
        <v>577.77777777777783</v>
      </c>
      <c r="AU37" s="176">
        <v>588.88888888888903</v>
      </c>
      <c r="AV37" s="182">
        <f t="shared" si="0"/>
        <v>14.719359649521552</v>
      </c>
      <c r="AW37" s="182">
        <f t="shared" si="1"/>
        <v>1.923076923076938</v>
      </c>
    </row>
    <row r="38" spans="1:49" ht="15" customHeight="1" x14ac:dyDescent="0.2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42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05">
        <v>224.20419254658381</v>
      </c>
      <c r="AK38" s="6">
        <v>204.96553884711776</v>
      </c>
      <c r="AL38" s="6">
        <v>246.57315885617601</v>
      </c>
      <c r="AM38" s="121">
        <v>252.01132872503842</v>
      </c>
      <c r="AN38" s="124">
        <v>247.37244897959181</v>
      </c>
      <c r="AO38" s="124">
        <v>251.73201106639601</v>
      </c>
      <c r="AP38" s="124">
        <v>250.82019150598299</v>
      </c>
      <c r="AQ38" s="124">
        <v>240.05151098901098</v>
      </c>
      <c r="AR38" s="124">
        <v>269.17572463768113</v>
      </c>
      <c r="AS38" s="124">
        <v>238.828808522006</v>
      </c>
      <c r="AT38" s="135">
        <v>235.93908722232501</v>
      </c>
      <c r="AU38" s="176">
        <v>261.699679871949</v>
      </c>
      <c r="AV38" s="182">
        <f t="shared" si="0"/>
        <v>25.269701100454732</v>
      </c>
      <c r="AW38" s="182">
        <f t="shared" si="1"/>
        <v>10.918323433772473</v>
      </c>
    </row>
    <row r="39" spans="1:49" ht="15" customHeight="1" x14ac:dyDescent="0.2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42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05">
        <v>233.64661654135335</v>
      </c>
      <c r="AK39" s="6">
        <v>210.59427707993277</v>
      </c>
      <c r="AL39" s="6">
        <v>254.5081318549698</v>
      </c>
      <c r="AM39" s="121">
        <v>245.65476190476193</v>
      </c>
      <c r="AN39" s="124">
        <v>242.13334001202159</v>
      </c>
      <c r="AO39" s="124">
        <v>258.90361952861952</v>
      </c>
      <c r="AP39" s="124">
        <v>256.30385487528298</v>
      </c>
      <c r="AQ39" s="124">
        <v>243.81764069264071</v>
      </c>
      <c r="AR39" s="124">
        <v>274.4164078674948</v>
      </c>
      <c r="AS39" s="124">
        <v>273.31349206349211</v>
      </c>
      <c r="AT39" s="135">
        <v>286.70430672268907</v>
      </c>
      <c r="AU39" s="176">
        <v>268.52333038478554</v>
      </c>
      <c r="AV39" s="182">
        <f t="shared" si="0"/>
        <v>31.593758400067536</v>
      </c>
      <c r="AW39" s="182">
        <f t="shared" si="1"/>
        <v>-6.3413684104469485</v>
      </c>
    </row>
    <row r="40" spans="1:49" ht="15" customHeight="1" x14ac:dyDescent="0.2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42">
        <v>455.5555555555556</v>
      </c>
      <c r="S40" s="42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05">
        <v>480.70175438596493</v>
      </c>
      <c r="AK40" s="6">
        <v>514.81481481481489</v>
      </c>
      <c r="AL40" s="6">
        <v>496.29629629629625</v>
      </c>
      <c r="AM40" s="121">
        <v>486.27450980392155</v>
      </c>
      <c r="AN40" s="124">
        <v>461.90476190476198</v>
      </c>
      <c r="AO40" s="124">
        <v>489.72972972972963</v>
      </c>
      <c r="AP40" s="124">
        <v>483.33333333333348</v>
      </c>
      <c r="AQ40" s="124">
        <v>504.66666666666663</v>
      </c>
      <c r="AR40" s="124">
        <v>503.33333333333337</v>
      </c>
      <c r="AS40" s="124">
        <v>510.83333333333297</v>
      </c>
      <c r="AT40" s="135">
        <v>516.66666666666697</v>
      </c>
      <c r="AU40" s="176">
        <v>532.54901960784298</v>
      </c>
      <c r="AV40" s="182">
        <f t="shared" si="0"/>
        <v>14.117297720157001</v>
      </c>
      <c r="AW40" s="182">
        <f t="shared" si="1"/>
        <v>3.0740037950663228</v>
      </c>
    </row>
    <row r="41" spans="1:49" ht="15" customHeight="1" x14ac:dyDescent="0.2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51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42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05">
        <v>249.41252109938841</v>
      </c>
      <c r="AK41" s="6">
        <v>231.71526424678154</v>
      </c>
      <c r="AL41" s="6">
        <v>236.42087493057761</v>
      </c>
      <c r="AM41" s="121">
        <v>233.41083815926021</v>
      </c>
      <c r="AN41" s="124">
        <v>279.84795837201</v>
      </c>
      <c r="AO41" s="124">
        <v>311.88428751889211</v>
      </c>
      <c r="AP41" s="124">
        <v>282.07354091896002</v>
      </c>
      <c r="AQ41" s="124">
        <v>245.62323251565067</v>
      </c>
      <c r="AR41" s="124">
        <v>258.7104432270387</v>
      </c>
      <c r="AS41" s="124">
        <v>283.73832527599302</v>
      </c>
      <c r="AT41" s="135">
        <v>367.82597278844901</v>
      </c>
      <c r="AU41" s="176">
        <v>343.28792973059581</v>
      </c>
      <c r="AV41" s="182">
        <f t="shared" si="0"/>
        <v>37.861378674546891</v>
      </c>
      <c r="AW41" s="182">
        <f t="shared" si="1"/>
        <v>-6.6711012471014337</v>
      </c>
    </row>
    <row r="42" spans="1:49" ht="15" customHeight="1" x14ac:dyDescent="0.2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51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42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05">
        <v>251.32336655164164</v>
      </c>
      <c r="AK42" s="6">
        <v>286.85630651494398</v>
      </c>
      <c r="AL42" s="6">
        <v>236.09934368920327</v>
      </c>
      <c r="AM42" s="121">
        <v>231.47796859444253</v>
      </c>
      <c r="AN42" s="124">
        <v>280.67329620136877</v>
      </c>
      <c r="AO42" s="124">
        <v>316.06089596004932</v>
      </c>
      <c r="AP42" s="124">
        <v>291.50631472186097</v>
      </c>
      <c r="AQ42" s="124">
        <v>264.20089553771214</v>
      </c>
      <c r="AR42" s="124">
        <v>261.29247016858358</v>
      </c>
      <c r="AS42" s="124">
        <v>259.17236197017314</v>
      </c>
      <c r="AT42" s="135">
        <v>305.37971941364702</v>
      </c>
      <c r="AU42" s="176">
        <v>293.94229506740697</v>
      </c>
      <c r="AV42" s="182">
        <f t="shared" si="0"/>
        <v>25.407098379089593</v>
      </c>
      <c r="AW42" s="182">
        <f t="shared" si="1"/>
        <v>-3.745312350211337</v>
      </c>
    </row>
    <row r="43" spans="1:49" ht="15" customHeight="1" x14ac:dyDescent="0.2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42">
        <v>566.66666666666697</v>
      </c>
      <c r="S43" s="42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05">
        <v>568.42105263157896</v>
      </c>
      <c r="AK43" s="6">
        <v>563.70370370370381</v>
      </c>
      <c r="AL43" s="6">
        <v>557.8947368421052</v>
      </c>
      <c r="AM43" s="121">
        <v>546.66666666666674</v>
      </c>
      <c r="AN43" s="124">
        <v>552.38095238095241</v>
      </c>
      <c r="AO43" s="124">
        <v>590.99099099099078</v>
      </c>
      <c r="AP43" s="124">
        <v>590.4761904761906</v>
      </c>
      <c r="AQ43" s="124">
        <v>581.48148148148152</v>
      </c>
      <c r="AR43" s="124">
        <v>585.43859649122805</v>
      </c>
      <c r="AS43" s="124">
        <v>620.51282051282055</v>
      </c>
      <c r="AT43" s="135">
        <v>627.40740740740705</v>
      </c>
      <c r="AU43" s="176">
        <v>630.70370370370404</v>
      </c>
      <c r="AV43" s="182">
        <f t="shared" si="0"/>
        <v>18.965639755559753</v>
      </c>
      <c r="AW43" s="182">
        <f t="shared" si="1"/>
        <v>0.52538370720199945</v>
      </c>
    </row>
    <row r="44" spans="1:49" ht="15" customHeight="1" x14ac:dyDescent="0.2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42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05">
        <v>627.5</v>
      </c>
      <c r="AK44" s="6">
        <v>588.09523809523807</v>
      </c>
      <c r="AL44" s="6">
        <v>585.43478260869597</v>
      </c>
      <c r="AM44" s="121">
        <v>586.875</v>
      </c>
      <c r="AN44" s="124">
        <v>645.83333333333337</v>
      </c>
      <c r="AO44" s="130">
        <v>670</v>
      </c>
      <c r="AP44" s="124">
        <v>671.42857142857144</v>
      </c>
      <c r="AQ44" s="124">
        <v>669.44444444444446</v>
      </c>
      <c r="AR44" s="124">
        <v>673.75</v>
      </c>
      <c r="AS44" s="124">
        <v>700</v>
      </c>
      <c r="AT44" s="135">
        <v>698.555555555556</v>
      </c>
      <c r="AU44" s="176">
        <v>692.41176470588198</v>
      </c>
      <c r="AV44" s="182">
        <f t="shared" si="0"/>
        <v>12.58727881396455</v>
      </c>
      <c r="AW44" s="182">
        <f t="shared" si="1"/>
        <v>-0.87949924681193159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W44"/>
  <sheetViews>
    <sheetView zoomScale="118" zoomScaleNormal="118" workbookViewId="0">
      <pane xSplit="1" ySplit="1" topLeftCell="AN2" activePane="bottomRight" state="frozen"/>
      <selection activeCell="AV2" sqref="AV2"/>
      <selection pane="bottomLeft" activeCell="AV2" sqref="AV2"/>
      <selection pane="topRight" activeCell="AV2" sqref="AV2"/>
      <selection pane="bottomRight" activeCell="AV1" sqref="AV1:AW1"/>
    </sheetView>
  </sheetViews>
  <sheetFormatPr defaultRowHeight="15" customHeight="1" x14ac:dyDescent="0.2"/>
  <cols>
    <col min="1" max="1" width="26.23046875" customWidth="1"/>
    <col min="2" max="13" width="9.14453125" style="4"/>
    <col min="21" max="21" width="12.23828125" customWidth="1"/>
    <col min="42" max="42" width="11.8359375" bestFit="1" customWidth="1"/>
    <col min="46" max="46" width="9.8164062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53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54">
        <v>490</v>
      </c>
      <c r="L2" s="55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42">
        <v>512</v>
      </c>
      <c r="S2" s="42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05">
        <v>502.94117647058823</v>
      </c>
      <c r="AK2" s="6">
        <v>479.33333333333297</v>
      </c>
      <c r="AL2" s="6">
        <v>471.42857142857144</v>
      </c>
      <c r="AM2" s="121">
        <v>467.5</v>
      </c>
      <c r="AN2" s="124">
        <v>457.5</v>
      </c>
      <c r="AO2" s="124">
        <v>514</v>
      </c>
      <c r="AP2" s="124">
        <v>459.42857142857099</v>
      </c>
      <c r="AQ2" s="124">
        <v>454.73684210526318</v>
      </c>
      <c r="AR2" s="124">
        <v>463.57142857142901</v>
      </c>
      <c r="AS2" s="124">
        <v>471.53846153846155</v>
      </c>
      <c r="AT2" s="135">
        <v>472.142857142857</v>
      </c>
      <c r="AU2" s="176">
        <v>478</v>
      </c>
      <c r="AV2" s="182">
        <f>(AU2-AI2)/AI2*100</f>
        <v>0.45534150612960117</v>
      </c>
      <c r="AW2" s="182">
        <f>(AU2-AT2)/AT2*100</f>
        <v>1.2405446293495019</v>
      </c>
    </row>
    <row r="3" spans="1:49" ht="15" customHeight="1" x14ac:dyDescent="0.2">
      <c r="A3" s="53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54">
        <v>41.875</v>
      </c>
      <c r="L3" s="56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42">
        <v>40</v>
      </c>
      <c r="S3" s="42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05">
        <v>43.25</v>
      </c>
      <c r="AK3" s="6">
        <v>43</v>
      </c>
      <c r="AL3" s="6">
        <v>39.722222222222221</v>
      </c>
      <c r="AM3" s="121">
        <v>39.8888888888889</v>
      </c>
      <c r="AN3" s="124">
        <v>40.6666666666667</v>
      </c>
      <c r="AO3" s="124">
        <v>43.928571428571431</v>
      </c>
      <c r="AP3" s="124">
        <v>40.705882352941202</v>
      </c>
      <c r="AQ3" s="124">
        <v>42.5</v>
      </c>
      <c r="AR3" s="124">
        <v>43.333333333333336</v>
      </c>
      <c r="AS3" s="124">
        <v>42.1875</v>
      </c>
      <c r="AT3" s="135">
        <v>43.3333333333333</v>
      </c>
      <c r="AU3" s="176">
        <v>43.692307692307701</v>
      </c>
      <c r="AV3" s="182">
        <f t="shared" ref="AV3:AV44" si="0">(AU3-AI3)/AI3*100</f>
        <v>10.964590964590986</v>
      </c>
      <c r="AW3" s="182">
        <f t="shared" ref="AW3:AW44" si="1">(AU3-AT3)/AT3*100</f>
        <v>0.82840236686400148</v>
      </c>
    </row>
    <row r="4" spans="1:49" ht="15" customHeight="1" x14ac:dyDescent="0.2">
      <c r="A4" s="53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54">
        <v>430.51864681177301</v>
      </c>
      <c r="L4" s="55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42">
        <v>485</v>
      </c>
      <c r="S4" s="42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05">
        <v>325.53293199506135</v>
      </c>
      <c r="AK4" s="6">
        <v>313.72446358028134</v>
      </c>
      <c r="AL4" s="6">
        <v>327.61856244389622</v>
      </c>
      <c r="AM4" s="121">
        <v>324.46499306421435</v>
      </c>
      <c r="AN4" s="124">
        <v>333.45423826219343</v>
      </c>
      <c r="AO4" s="124">
        <v>346.59648276920302</v>
      </c>
      <c r="AP4" s="124">
        <v>341.56981619122632</v>
      </c>
      <c r="AQ4" s="124">
        <v>341.52531077487811</v>
      </c>
      <c r="AR4" s="124">
        <v>354.79366994346123</v>
      </c>
      <c r="AS4" s="124">
        <v>367.09271520960044</v>
      </c>
      <c r="AT4" s="135">
        <v>363.53402354041998</v>
      </c>
      <c r="AU4" s="176">
        <v>364.19721448033903</v>
      </c>
      <c r="AV4" s="182">
        <f t="shared" si="0"/>
        <v>10.897313363623651</v>
      </c>
      <c r="AW4" s="182">
        <f t="shared" si="1"/>
        <v>0.18242885038938039</v>
      </c>
    </row>
    <row r="5" spans="1:49" ht="15" customHeight="1" x14ac:dyDescent="0.2">
      <c r="A5" s="53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54">
        <v>321.60082734769099</v>
      </c>
      <c r="L5" s="54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42">
        <v>376.82499548492001</v>
      </c>
      <c r="S5" s="42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05">
        <v>217.86534491515513</v>
      </c>
      <c r="AK5" s="6">
        <v>222.05948475617691</v>
      </c>
      <c r="AL5" s="6">
        <v>214.28687252708767</v>
      </c>
      <c r="AM5" s="121">
        <v>224.29567628219542</v>
      </c>
      <c r="AN5" s="124">
        <v>210.15099553150554</v>
      </c>
      <c r="AO5" s="124">
        <v>240.220778910945</v>
      </c>
      <c r="AP5" s="124">
        <v>229.78222574736554</v>
      </c>
      <c r="AQ5" s="124">
        <v>226.54226773702283</v>
      </c>
      <c r="AR5" s="124">
        <v>254.44732387312686</v>
      </c>
      <c r="AS5" s="124">
        <v>276.18718087380103</v>
      </c>
      <c r="AT5" s="135">
        <v>273.14607721100998</v>
      </c>
      <c r="AU5" s="176">
        <v>279.530313373024</v>
      </c>
      <c r="AV5" s="182">
        <f t="shared" si="0"/>
        <v>24.620981366513238</v>
      </c>
      <c r="AW5" s="182">
        <f t="shared" si="1"/>
        <v>2.3372974004243483</v>
      </c>
    </row>
    <row r="6" spans="1:49" ht="15" customHeight="1" x14ac:dyDescent="0.2">
      <c r="A6" s="53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54">
        <v>855.032660837614</v>
      </c>
      <c r="L6" s="55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42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05">
        <v>983.29926824050949</v>
      </c>
      <c r="AK6" s="6">
        <v>998.08932843471996</v>
      </c>
      <c r="AL6" s="6">
        <v>960.22827746965663</v>
      </c>
      <c r="AM6" s="121">
        <v>964.02967391029426</v>
      </c>
      <c r="AN6" s="124">
        <v>986.70247613103254</v>
      </c>
      <c r="AO6" s="124">
        <v>1019.90330491577</v>
      </c>
      <c r="AP6" s="124">
        <v>993.28025149453697</v>
      </c>
      <c r="AQ6" s="124">
        <v>950.71215287882296</v>
      </c>
      <c r="AR6" s="124">
        <v>982.95912454906102</v>
      </c>
      <c r="AS6" s="124">
        <v>944.58908141117604</v>
      </c>
      <c r="AT6" s="135">
        <v>955.47026696801254</v>
      </c>
      <c r="AU6" s="176">
        <v>965.06396222016201</v>
      </c>
      <c r="AV6" s="182">
        <f t="shared" si="0"/>
        <v>-8.8297958281615028</v>
      </c>
      <c r="AW6" s="182">
        <f t="shared" si="1"/>
        <v>1.0040809833458326</v>
      </c>
    </row>
    <row r="7" spans="1:49" ht="15" customHeight="1" x14ac:dyDescent="0.2">
      <c r="A7" s="53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54">
        <v>1478.5696329813977</v>
      </c>
      <c r="L7" s="55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42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05">
        <v>1371.4497382663501</v>
      </c>
      <c r="AK7" s="6">
        <v>1390.4063772484801</v>
      </c>
      <c r="AL7" s="6">
        <v>1370.4844839308701</v>
      </c>
      <c r="AM7" s="121">
        <v>1343.439513900963</v>
      </c>
      <c r="AN7" s="124">
        <v>1409.47778292465</v>
      </c>
      <c r="AO7" s="124">
        <v>1450.18893316668</v>
      </c>
      <c r="AP7" s="124">
        <v>1420.5978122604399</v>
      </c>
      <c r="AQ7" s="124">
        <v>1412.4267543662099</v>
      </c>
      <c r="AR7" s="124">
        <v>1438.13529607647</v>
      </c>
      <c r="AS7" s="124">
        <v>1409.6017573696099</v>
      </c>
      <c r="AT7" s="135">
        <v>1409.8039215686276</v>
      </c>
      <c r="AU7" s="176">
        <v>1478.1499862144999</v>
      </c>
      <c r="AV7" s="182">
        <f t="shared" si="0"/>
        <v>11.727194577920258</v>
      </c>
      <c r="AW7" s="182">
        <f t="shared" si="1"/>
        <v>4.8479127912927478</v>
      </c>
    </row>
    <row r="8" spans="1:49" ht="15" customHeight="1" x14ac:dyDescent="0.2">
      <c r="A8" s="53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54">
        <v>257.14285714285717</v>
      </c>
      <c r="L8" s="55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42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05">
        <v>261.11111111111109</v>
      </c>
      <c r="AK8" s="6">
        <v>256</v>
      </c>
      <c r="AL8" s="6">
        <v>255.55555555555554</v>
      </c>
      <c r="AM8" s="121">
        <v>255.88235294117646</v>
      </c>
      <c r="AN8" s="124">
        <v>253.75</v>
      </c>
      <c r="AO8" s="124">
        <v>264.28571428571428</v>
      </c>
      <c r="AP8" s="124">
        <v>252.94117647058823</v>
      </c>
      <c r="AQ8" s="124">
        <v>256.81818181818181</v>
      </c>
      <c r="AR8" s="124">
        <v>258.8235294117647</v>
      </c>
      <c r="AS8" s="124">
        <v>253.33333333333334</v>
      </c>
      <c r="AT8" s="135">
        <v>267.22222222222223</v>
      </c>
      <c r="AU8" s="176">
        <v>267.5</v>
      </c>
      <c r="AV8" s="182">
        <f t="shared" si="0"/>
        <v>2.6767676767676707</v>
      </c>
      <c r="AW8" s="182">
        <f t="shared" si="1"/>
        <v>0.1039501039501016</v>
      </c>
    </row>
    <row r="9" spans="1:49" ht="15" customHeight="1" x14ac:dyDescent="0.2">
      <c r="A9" s="53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54">
        <v>244.44444444444446</v>
      </c>
      <c r="L9" s="55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42">
        <v>265</v>
      </c>
      <c r="S9" s="42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05">
        <v>250</v>
      </c>
      <c r="AK9" s="6">
        <v>244.73684210526315</v>
      </c>
      <c r="AL9" s="6">
        <v>247.22222222222223</v>
      </c>
      <c r="AM9" s="121">
        <v>250</v>
      </c>
      <c r="AN9" s="124">
        <v>246.875</v>
      </c>
      <c r="AO9" s="124">
        <v>250.71428571428572</v>
      </c>
      <c r="AP9" s="124">
        <v>248.666666666667</v>
      </c>
      <c r="AQ9" s="124">
        <v>247.61904761904762</v>
      </c>
      <c r="AR9" s="124">
        <v>250</v>
      </c>
      <c r="AS9" s="124">
        <v>253.125</v>
      </c>
      <c r="AT9" s="135">
        <v>255.55555555555554</v>
      </c>
      <c r="AU9" s="176">
        <v>253.84615384615401</v>
      </c>
      <c r="AV9" s="182">
        <f t="shared" si="0"/>
        <v>1.5384615384616041</v>
      </c>
      <c r="AW9" s="182">
        <f t="shared" si="1"/>
        <v>-0.66889632107016506</v>
      </c>
    </row>
    <row r="10" spans="1:49" ht="15" customHeight="1" x14ac:dyDescent="0.2">
      <c r="A10" s="53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54">
        <v>653.04232804232799</v>
      </c>
      <c r="L10" s="54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42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05">
        <v>430.46634617278693</v>
      </c>
      <c r="AK10" s="6">
        <v>418.72150837668079</v>
      </c>
      <c r="AL10" s="6">
        <v>418.69440334630201</v>
      </c>
      <c r="AM10" s="121">
        <v>378.17268435696406</v>
      </c>
      <c r="AN10" s="124">
        <v>382.78223504934454</v>
      </c>
      <c r="AO10" s="124">
        <v>409.80014938773519</v>
      </c>
      <c r="AP10" s="124">
        <v>399.00157019077</v>
      </c>
      <c r="AQ10" s="124">
        <v>394.36147611560398</v>
      </c>
      <c r="AR10" s="124">
        <v>418.40702630329599</v>
      </c>
      <c r="AS10" s="124">
        <v>413.18574033738003</v>
      </c>
      <c r="AT10" s="135">
        <v>431.25</v>
      </c>
      <c r="AU10" s="176">
        <v>444.10365837426298</v>
      </c>
      <c r="AV10" s="182">
        <f t="shared" si="0"/>
        <v>23.065289290442053</v>
      </c>
      <c r="AW10" s="182">
        <f t="shared" si="1"/>
        <v>2.980558463597212</v>
      </c>
    </row>
    <row r="11" spans="1:49" ht="15" customHeight="1" x14ac:dyDescent="0.2">
      <c r="A11" s="53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54">
        <v>987.30158730158735</v>
      </c>
      <c r="L11" s="55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42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05">
        <v>1028.4210526315801</v>
      </c>
      <c r="AK11" s="6">
        <v>1030</v>
      </c>
      <c r="AL11" s="6">
        <v>998.23</v>
      </c>
      <c r="AM11" s="121">
        <v>1037.5</v>
      </c>
      <c r="AN11" s="124">
        <v>1002.9411764705883</v>
      </c>
      <c r="AO11" s="124">
        <v>1076.4705882352901</v>
      </c>
      <c r="AP11" s="132">
        <v>1015.5</v>
      </c>
      <c r="AQ11" s="124">
        <v>1050</v>
      </c>
      <c r="AR11" s="124">
        <v>1030.75</v>
      </c>
      <c r="AS11" s="124">
        <v>1000</v>
      </c>
      <c r="AT11" s="135">
        <v>1030</v>
      </c>
      <c r="AU11" s="176">
        <v>1000</v>
      </c>
      <c r="AV11" s="182">
        <f t="shared" si="0"/>
        <v>8.7612635883603645</v>
      </c>
      <c r="AW11" s="182">
        <f t="shared" si="1"/>
        <v>-2.912621359223301</v>
      </c>
    </row>
    <row r="12" spans="1:49" ht="15" customHeight="1" x14ac:dyDescent="0.2">
      <c r="A12" s="53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54">
        <v>1146.6666666666667</v>
      </c>
      <c r="L12" s="55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42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05">
        <v>1075</v>
      </c>
      <c r="AK12" s="6">
        <v>1084.2857142857099</v>
      </c>
      <c r="AL12" s="6">
        <v>1058.26</v>
      </c>
      <c r="AM12" s="121">
        <v>1025</v>
      </c>
      <c r="AN12" s="124">
        <v>1075</v>
      </c>
      <c r="AO12" s="124">
        <v>1100</v>
      </c>
      <c r="AP12" s="124">
        <v>1086.6666666666699</v>
      </c>
      <c r="AQ12" s="124">
        <v>1091.1111111111099</v>
      </c>
      <c r="AR12" s="124">
        <v>1157.89473684211</v>
      </c>
      <c r="AS12" s="124">
        <v>1180</v>
      </c>
      <c r="AT12" s="135">
        <v>1183.3333333333301</v>
      </c>
      <c r="AU12" s="176">
        <v>1250.39215686274</v>
      </c>
      <c r="AV12" s="182">
        <f t="shared" si="0"/>
        <v>19.084967320260947</v>
      </c>
      <c r="AW12" s="182">
        <f t="shared" si="1"/>
        <v>5.6669428334712748</v>
      </c>
    </row>
    <row r="13" spans="1:49" ht="15" customHeight="1" x14ac:dyDescent="0.2">
      <c r="A13" s="53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54">
        <v>170</v>
      </c>
      <c r="L13" s="54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42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05">
        <v>160</v>
      </c>
      <c r="AK13" s="6">
        <v>151.66666666666666</v>
      </c>
      <c r="AL13" s="6">
        <v>157.14285714285714</v>
      </c>
      <c r="AM13" s="121">
        <v>156.666666666667</v>
      </c>
      <c r="AN13" s="124">
        <v>160</v>
      </c>
      <c r="AO13" s="124">
        <v>178</v>
      </c>
      <c r="AP13" s="124">
        <v>168.333333333333</v>
      </c>
      <c r="AQ13" s="124">
        <v>170</v>
      </c>
      <c r="AR13" s="124">
        <v>177.5</v>
      </c>
      <c r="AS13" s="124">
        <v>165</v>
      </c>
      <c r="AT13" s="135">
        <v>172.5</v>
      </c>
      <c r="AU13" s="176">
        <v>173.333333333333</v>
      </c>
      <c r="AV13" s="182">
        <f t="shared" si="0"/>
        <v>13.043478260869342</v>
      </c>
      <c r="AW13" s="182">
        <f t="shared" si="1"/>
        <v>0.48309178743942127</v>
      </c>
    </row>
    <row r="14" spans="1:49" ht="15" customHeight="1" x14ac:dyDescent="0.2">
      <c r="A14" s="53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54">
        <v>197.05882352941177</v>
      </c>
      <c r="L14" s="54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42">
        <v>225</v>
      </c>
      <c r="S14" s="42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05">
        <v>192.5</v>
      </c>
      <c r="AK14" s="6">
        <v>195.5</v>
      </c>
      <c r="AL14" s="6">
        <v>193.33333333333334</v>
      </c>
      <c r="AM14" s="121">
        <v>191.1764705882353</v>
      </c>
      <c r="AN14" s="124">
        <v>192.5</v>
      </c>
      <c r="AO14" s="124">
        <v>199.538461538462</v>
      </c>
      <c r="AP14" s="124">
        <v>192.22222222222223</v>
      </c>
      <c r="AQ14" s="124">
        <v>191.25</v>
      </c>
      <c r="AR14" s="124">
        <v>196.11111111111111</v>
      </c>
      <c r="AS14" s="124">
        <v>196.25</v>
      </c>
      <c r="AT14" s="135">
        <v>202</v>
      </c>
      <c r="AU14" s="176">
        <v>199.61538461538501</v>
      </c>
      <c r="AV14" s="182">
        <f t="shared" si="0"/>
        <v>0.12056908608652595</v>
      </c>
      <c r="AW14" s="182">
        <f t="shared" si="1"/>
        <v>-1.1805026656509847</v>
      </c>
    </row>
    <row r="15" spans="1:49" ht="15" customHeight="1" x14ac:dyDescent="0.2">
      <c r="A15" s="53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54">
        <v>1290</v>
      </c>
      <c r="L15" s="55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42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05">
        <v>1863.6363636363601</v>
      </c>
      <c r="AK15" s="6">
        <v>1877.7777777777801</v>
      </c>
      <c r="AL15" s="6">
        <v>1867.42857142857</v>
      </c>
      <c r="AM15" s="121">
        <v>1814.2857142857099</v>
      </c>
      <c r="AN15" s="124">
        <v>1783.3333333333301</v>
      </c>
      <c r="AO15" s="124">
        <v>1800</v>
      </c>
      <c r="AP15" s="124">
        <v>1800.15</v>
      </c>
      <c r="AQ15" s="124">
        <v>1840.9090909090901</v>
      </c>
      <c r="AR15" s="124">
        <v>1858.8888888888901</v>
      </c>
      <c r="AS15" s="124">
        <v>1875</v>
      </c>
      <c r="AT15" s="135">
        <v>1875</v>
      </c>
      <c r="AU15" s="176">
        <v>1875</v>
      </c>
      <c r="AV15" s="182">
        <f t="shared" si="0"/>
        <v>4.4438942873059464</v>
      </c>
      <c r="AW15" s="182">
        <f t="shared" si="1"/>
        <v>0</v>
      </c>
    </row>
    <row r="16" spans="1:49" ht="15" customHeight="1" x14ac:dyDescent="0.2">
      <c r="A16" s="53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54">
        <v>185.647386339148</v>
      </c>
      <c r="L16" s="55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42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05">
        <v>139.21180527546986</v>
      </c>
      <c r="AK16" s="6">
        <v>137.53544114615542</v>
      </c>
      <c r="AL16" s="6">
        <v>129.57016330730269</v>
      </c>
      <c r="AM16" s="121">
        <v>127.04526089707034</v>
      </c>
      <c r="AN16" s="124">
        <v>126.52906956957715</v>
      </c>
      <c r="AO16" s="124">
        <v>132.87919602693199</v>
      </c>
      <c r="AP16" s="124">
        <v>136.524763751655</v>
      </c>
      <c r="AQ16" s="124">
        <v>148.39704778243799</v>
      </c>
      <c r="AR16" s="124">
        <v>151.65034479269801</v>
      </c>
      <c r="AS16" s="124">
        <v>158.32096474953599</v>
      </c>
      <c r="AT16" s="135">
        <v>151.25180831638801</v>
      </c>
      <c r="AU16" s="176">
        <v>150.10492812049199</v>
      </c>
      <c r="AV16" s="182">
        <f t="shared" si="0"/>
        <v>15.644355681770389</v>
      </c>
      <c r="AW16" s="182">
        <f t="shared" si="1"/>
        <v>-0.75825883251390758</v>
      </c>
    </row>
    <row r="17" spans="1:49" ht="15" customHeight="1" x14ac:dyDescent="0.2">
      <c r="A17" s="53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54">
        <v>189.77717146779574</v>
      </c>
      <c r="L17" s="55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42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05">
        <v>152.7777777777778</v>
      </c>
      <c r="AK17" s="6">
        <v>160.96059113300493</v>
      </c>
      <c r="AL17" s="6">
        <v>141.43391804649411</v>
      </c>
      <c r="AM17" s="121">
        <v>146.098901098901</v>
      </c>
      <c r="AN17" s="124">
        <v>141.11247947454845</v>
      </c>
      <c r="AO17" s="124">
        <v>170.23809523809524</v>
      </c>
      <c r="AP17" s="124">
        <v>169.81693551346899</v>
      </c>
      <c r="AQ17" s="124">
        <v>172.91726454340437</v>
      </c>
      <c r="AR17" s="124">
        <v>198.46153846153845</v>
      </c>
      <c r="AS17" s="124">
        <v>199.23475688366</v>
      </c>
      <c r="AT17" s="135">
        <v>194.73394189695099</v>
      </c>
      <c r="AU17" s="176">
        <v>188.68864468864501</v>
      </c>
      <c r="AV17" s="182">
        <f t="shared" si="0"/>
        <v>49.931382350929695</v>
      </c>
      <c r="AW17" s="182">
        <f t="shared" si="1"/>
        <v>-3.1043880432025674</v>
      </c>
    </row>
    <row r="18" spans="1:49" ht="15" customHeight="1" x14ac:dyDescent="0.2">
      <c r="A18" s="53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54">
        <v>834.18439505276478</v>
      </c>
      <c r="L18" s="55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42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05">
        <v>842.34588106928527</v>
      </c>
      <c r="AK18" s="6">
        <v>866.02609212030518</v>
      </c>
      <c r="AL18" s="6">
        <v>920.92933923419002</v>
      </c>
      <c r="AM18" s="121">
        <v>927.29893826307</v>
      </c>
      <c r="AN18" s="124">
        <v>936.22476813966159</v>
      </c>
      <c r="AO18" s="124">
        <v>1003.3764474703499</v>
      </c>
      <c r="AP18" s="124">
        <v>975.36233316855999</v>
      </c>
      <c r="AQ18" s="124">
        <v>938.03283793041498</v>
      </c>
      <c r="AR18" s="124">
        <v>943.49837529058902</v>
      </c>
      <c r="AS18" s="124">
        <v>941.42245237181999</v>
      </c>
      <c r="AT18" s="135">
        <v>982.33173076923094</v>
      </c>
      <c r="AU18" s="176">
        <v>983.17786686778095</v>
      </c>
      <c r="AV18" s="182">
        <f t="shared" si="0"/>
        <v>25.139379077029332</v>
      </c>
      <c r="AW18" s="182">
        <f t="shared" si="1"/>
        <v>8.6135474610743182E-2</v>
      </c>
    </row>
    <row r="19" spans="1:49" ht="15" customHeight="1" x14ac:dyDescent="0.2">
      <c r="A19" s="53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54">
        <v>1989.55047259546</v>
      </c>
      <c r="L19" s="55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42">
        <v>1533.3333333333301</v>
      </c>
      <c r="S19" s="42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05">
        <v>1626.2668289784499</v>
      </c>
      <c r="AK19" s="6">
        <v>1628.0219780219779</v>
      </c>
      <c r="AL19" s="6">
        <v>1604.3434343434301</v>
      </c>
      <c r="AM19" s="121">
        <v>1654.54458046695</v>
      </c>
      <c r="AN19" s="124">
        <v>1672.6102292769001</v>
      </c>
      <c r="AO19" s="124">
        <v>1689.7151507572701</v>
      </c>
      <c r="AP19" s="124">
        <v>1646.97961646516</v>
      </c>
      <c r="AQ19" s="124">
        <v>1638.6292669079601</v>
      </c>
      <c r="AR19" s="124">
        <v>1624.4417862838916</v>
      </c>
      <c r="AS19" s="124">
        <v>1634.47660448397</v>
      </c>
      <c r="AT19" s="135">
        <v>1677.7777777777801</v>
      </c>
      <c r="AU19" s="176">
        <v>1665.9688995215299</v>
      </c>
      <c r="AV19" s="182">
        <f t="shared" si="0"/>
        <v>4.2429355960310504</v>
      </c>
      <c r="AW19" s="182">
        <f t="shared" si="1"/>
        <v>-0.70384042586921514</v>
      </c>
    </row>
    <row r="20" spans="1:49" ht="15" customHeight="1" x14ac:dyDescent="0.2">
      <c r="A20" s="53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54">
        <v>244.12798057299338</v>
      </c>
      <c r="L20" s="55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42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05">
        <v>310.55989509929401</v>
      </c>
      <c r="AK20" s="6">
        <v>345.62086520290853</v>
      </c>
      <c r="AL20" s="6">
        <v>332.71896501501027</v>
      </c>
      <c r="AM20" s="121">
        <v>295.9100929012987</v>
      </c>
      <c r="AN20" s="124">
        <v>329.24706357804945</v>
      </c>
      <c r="AO20" s="124">
        <v>275.86178650088425</v>
      </c>
      <c r="AP20" s="124">
        <v>255.74405030646099</v>
      </c>
      <c r="AQ20" s="124">
        <v>263.78386187401833</v>
      </c>
      <c r="AR20" s="124">
        <v>325.30002405002409</v>
      </c>
      <c r="AS20" s="124">
        <v>330.88298453150094</v>
      </c>
      <c r="AT20" s="135">
        <v>329.84192385349598</v>
      </c>
      <c r="AU20" s="176">
        <v>340.18395598761498</v>
      </c>
      <c r="AV20" s="182">
        <f t="shared" si="0"/>
        <v>35.387618461507678</v>
      </c>
      <c r="AW20" s="182">
        <f t="shared" si="1"/>
        <v>3.1354510710144159</v>
      </c>
    </row>
    <row r="21" spans="1:49" ht="15" customHeight="1" x14ac:dyDescent="0.2">
      <c r="A21" s="53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54">
        <v>330.88235294117601</v>
      </c>
      <c r="L21" s="55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42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05">
        <v>425.49019607843138</v>
      </c>
      <c r="AK21" s="6">
        <v>399.859943977591</v>
      </c>
      <c r="AL21" s="6">
        <v>382.35294117647061</v>
      </c>
      <c r="AM21" s="121">
        <v>352.94117647058823</v>
      </c>
      <c r="AN21" s="124">
        <v>379.41176470588198</v>
      </c>
      <c r="AO21" s="124">
        <v>398.84848484848499</v>
      </c>
      <c r="AP21" s="124">
        <v>400.58823529411802</v>
      </c>
      <c r="AQ21" s="124">
        <v>402.5</v>
      </c>
      <c r="AR21" s="124">
        <v>406.06060606060601</v>
      </c>
      <c r="AS21" s="124">
        <v>410.58823529411802</v>
      </c>
      <c r="AT21" s="135">
        <v>418.32442067736201</v>
      </c>
      <c r="AU21" s="176">
        <v>416.06060606060601</v>
      </c>
      <c r="AV21" s="182">
        <f t="shared" si="0"/>
        <v>8.7145468700455222</v>
      </c>
      <c r="AW21" s="182">
        <f t="shared" si="1"/>
        <v>-0.5411624339526675</v>
      </c>
    </row>
    <row r="22" spans="1:49" ht="15" customHeight="1" x14ac:dyDescent="0.2">
      <c r="A22" s="53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54">
        <v>315.70634796220099</v>
      </c>
      <c r="L22" s="55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42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05">
        <v>358.32338514699399</v>
      </c>
      <c r="AK22" s="6">
        <v>377.8097041318041</v>
      </c>
      <c r="AL22" s="6">
        <v>379.52510691264365</v>
      </c>
      <c r="AM22" s="121">
        <v>358.61500517853705</v>
      </c>
      <c r="AN22" s="124">
        <v>367.76493279519866</v>
      </c>
      <c r="AO22" s="124">
        <v>382.65426569221944</v>
      </c>
      <c r="AP22" s="124">
        <v>387.36810319740243</v>
      </c>
      <c r="AQ22" s="124">
        <v>391.21197685382532</v>
      </c>
      <c r="AR22" s="124">
        <v>422.05677241490997</v>
      </c>
      <c r="AS22" s="124">
        <v>428.83608309189702</v>
      </c>
      <c r="AT22" s="135">
        <v>474.05237172355356</v>
      </c>
      <c r="AU22" s="176">
        <v>475.89429730600699</v>
      </c>
      <c r="AV22" s="182">
        <f t="shared" si="0"/>
        <v>53.010834449876867</v>
      </c>
      <c r="AW22" s="182">
        <f t="shared" si="1"/>
        <v>0.38854896469699707</v>
      </c>
    </row>
    <row r="23" spans="1:49" ht="15" customHeight="1" x14ac:dyDescent="0.2">
      <c r="A23" s="53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54">
        <v>330.49920064925192</v>
      </c>
      <c r="L23" s="55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42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05">
        <v>410.60444339025901</v>
      </c>
      <c r="AK23" s="6">
        <v>436.29901960784298</v>
      </c>
      <c r="AL23" s="6">
        <v>435.50155911421177</v>
      </c>
      <c r="AM23" s="121">
        <v>464.5084023345409</v>
      </c>
      <c r="AN23" s="124">
        <v>409.84477124183007</v>
      </c>
      <c r="AO23" s="124">
        <v>457.02555213148401</v>
      </c>
      <c r="AP23" s="124">
        <v>440</v>
      </c>
      <c r="AQ23" s="124">
        <v>487.4485533147992</v>
      </c>
      <c r="AR23" s="124">
        <v>495.88474025974028</v>
      </c>
      <c r="AS23" s="124">
        <v>499.70647533206829</v>
      </c>
      <c r="AT23" s="135">
        <v>482.05329861921001</v>
      </c>
      <c r="AU23" s="176">
        <v>496.81372549019602</v>
      </c>
      <c r="AV23" s="182">
        <f t="shared" si="0"/>
        <v>43.386791777478386</v>
      </c>
      <c r="AW23" s="182">
        <f t="shared" si="1"/>
        <v>3.0619906373974972</v>
      </c>
    </row>
    <row r="24" spans="1:49" ht="15" customHeight="1" x14ac:dyDescent="0.2">
      <c r="A24" s="53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54">
        <v>305.34389004420899</v>
      </c>
      <c r="L24" s="55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42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05">
        <v>392.51282706446699</v>
      </c>
      <c r="AK24" s="6">
        <v>415.92047930283201</v>
      </c>
      <c r="AL24" s="6">
        <v>403.850486543351</v>
      </c>
      <c r="AM24" s="121">
        <v>439.80507158875298</v>
      </c>
      <c r="AN24" s="124">
        <v>459.71925133689803</v>
      </c>
      <c r="AO24" s="124">
        <v>556.78547812086708</v>
      </c>
      <c r="AP24" s="124">
        <v>515.22622938064103</v>
      </c>
      <c r="AQ24" s="124">
        <v>560.62435179657541</v>
      </c>
      <c r="AR24" s="124">
        <v>569.87278096611703</v>
      </c>
      <c r="AS24" s="124">
        <v>552.35018073135905</v>
      </c>
      <c r="AT24" s="135">
        <v>595.23986362221603</v>
      </c>
      <c r="AU24" s="176">
        <v>585.60598919054803</v>
      </c>
      <c r="AV24" s="182">
        <f t="shared" si="0"/>
        <v>63.671217694028961</v>
      </c>
      <c r="AW24" s="182">
        <f t="shared" si="1"/>
        <v>-1.6184860961836363</v>
      </c>
    </row>
    <row r="25" spans="1:49" ht="15" customHeight="1" x14ac:dyDescent="0.2">
      <c r="A25" s="53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54">
        <v>323.0095373092214</v>
      </c>
      <c r="L25" s="55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42">
        <v>385.71428571428601</v>
      </c>
      <c r="S25" s="42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05">
        <v>302.80581917647777</v>
      </c>
      <c r="AK25" s="6">
        <v>325.35663886766798</v>
      </c>
      <c r="AL25" s="6">
        <v>280.15092617472669</v>
      </c>
      <c r="AM25" s="121">
        <v>266.56543353882296</v>
      </c>
      <c r="AN25" s="124">
        <v>271.60420692201063</v>
      </c>
      <c r="AO25" s="124">
        <v>324.34480101301233</v>
      </c>
      <c r="AP25" s="124">
        <v>313.23443373154402</v>
      </c>
      <c r="AQ25" s="124">
        <v>373.62033750704654</v>
      </c>
      <c r="AR25" s="124">
        <v>360.28436647631702</v>
      </c>
      <c r="AS25" s="124">
        <v>314.50267365725767</v>
      </c>
      <c r="AT25" s="135">
        <v>310.43676250864701</v>
      </c>
      <c r="AU25" s="176">
        <v>329.76925656753002</v>
      </c>
      <c r="AV25" s="182">
        <f t="shared" si="0"/>
        <v>22.771231289427838</v>
      </c>
      <c r="AW25" s="182">
        <f t="shared" si="1"/>
        <v>6.2275143905820496</v>
      </c>
    </row>
    <row r="26" spans="1:49" ht="15" customHeight="1" x14ac:dyDescent="0.2">
      <c r="A26" s="53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54">
        <v>183.00895514445301</v>
      </c>
      <c r="L26" s="55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42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07">
        <v>163.37287693528555</v>
      </c>
      <c r="AK26" s="6">
        <v>162.5941522474761</v>
      </c>
      <c r="AL26" s="6">
        <v>156.50632344938899</v>
      </c>
      <c r="AM26" s="121">
        <v>156.285822679224</v>
      </c>
      <c r="AN26" s="124">
        <v>208.236588230623</v>
      </c>
      <c r="AO26" s="124">
        <v>227.8362083432518</v>
      </c>
      <c r="AP26" s="124">
        <v>219.7817966206724</v>
      </c>
      <c r="AQ26" s="124">
        <v>218.858703097595</v>
      </c>
      <c r="AR26" s="124">
        <v>221.85299060351599</v>
      </c>
      <c r="AS26" s="124">
        <v>221.42304228981601</v>
      </c>
      <c r="AT26" s="135">
        <v>218.77580193841999</v>
      </c>
      <c r="AU26" s="176">
        <v>211.38160165343635</v>
      </c>
      <c r="AV26" s="182">
        <f t="shared" si="0"/>
        <v>35.478375452174483</v>
      </c>
      <c r="AW26" s="182">
        <f t="shared" si="1"/>
        <v>-3.3798071904976608</v>
      </c>
    </row>
    <row r="27" spans="1:49" ht="15" customHeight="1" x14ac:dyDescent="0.2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54">
        <v>1550.1577126577099</v>
      </c>
      <c r="L27" s="55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42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05">
        <v>1194.8399426660301</v>
      </c>
      <c r="AK27" s="6">
        <v>1206.2675070027999</v>
      </c>
      <c r="AL27" s="6">
        <v>1250.1880783064717</v>
      </c>
      <c r="AM27" s="121">
        <v>1246.3087009329799</v>
      </c>
      <c r="AN27" s="124">
        <v>1220.2403656949114</v>
      </c>
      <c r="AO27" s="124">
        <v>1271.28261266192</v>
      </c>
      <c r="AP27" s="124">
        <v>1229.0869056900542</v>
      </c>
      <c r="AQ27" s="124">
        <v>1211.873840445269</v>
      </c>
      <c r="AR27" s="124">
        <v>1234.08210007047</v>
      </c>
      <c r="AS27" s="124">
        <v>1218.52945034763</v>
      </c>
      <c r="AT27" s="135">
        <v>1230.6178669814999</v>
      </c>
      <c r="AU27" s="176">
        <v>1223.62235152626</v>
      </c>
      <c r="AV27" s="182">
        <f t="shared" si="0"/>
        <v>3.7488867935105032</v>
      </c>
      <c r="AW27" s="182">
        <f t="shared" si="1"/>
        <v>-0.56845554115013308</v>
      </c>
    </row>
    <row r="28" spans="1:49" ht="15" customHeight="1" x14ac:dyDescent="0.2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54">
        <v>863.35551703198803</v>
      </c>
      <c r="L28" s="55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42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05">
        <v>807.95870795870803</v>
      </c>
      <c r="AK28" s="6">
        <v>812.83974949133324</v>
      </c>
      <c r="AL28" s="6">
        <v>839.72927472927495</v>
      </c>
      <c r="AM28" s="121">
        <v>843.74366484978202</v>
      </c>
      <c r="AN28" s="124">
        <v>900.08391608391605</v>
      </c>
      <c r="AO28" s="124">
        <v>986.91548691548701</v>
      </c>
      <c r="AP28" s="124">
        <v>980.33473039053069</v>
      </c>
      <c r="AQ28" s="124">
        <v>916.94163693182702</v>
      </c>
      <c r="AR28" s="124">
        <v>962.84271284271301</v>
      </c>
      <c r="AS28" s="124">
        <v>983.33333333333303</v>
      </c>
      <c r="AT28" s="135">
        <v>983.12947658402197</v>
      </c>
      <c r="AU28" s="176">
        <v>984.03308261715301</v>
      </c>
      <c r="AV28" s="182">
        <f t="shared" si="0"/>
        <v>21.158612011063159</v>
      </c>
      <c r="AW28" s="182">
        <f t="shared" si="1"/>
        <v>9.191119325103618E-2</v>
      </c>
    </row>
    <row r="29" spans="1:49" ht="15" customHeight="1" x14ac:dyDescent="0.2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54">
        <v>262.420634920635</v>
      </c>
      <c r="L29" s="55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42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05">
        <v>208.57142857142901</v>
      </c>
      <c r="AK29" s="6">
        <v>219.92481203007517</v>
      </c>
      <c r="AL29" s="6">
        <v>202.54789272030601</v>
      </c>
      <c r="AM29" s="121">
        <v>212.5</v>
      </c>
      <c r="AN29" s="124">
        <v>271.96969696969694</v>
      </c>
      <c r="AO29" s="124">
        <v>296.42857142857099</v>
      </c>
      <c r="AP29" s="124">
        <v>266.66666666666669</v>
      </c>
      <c r="AQ29" s="124">
        <v>261.11111111111114</v>
      </c>
      <c r="AR29" s="124">
        <v>262.52525252525299</v>
      </c>
      <c r="AS29" s="124">
        <v>260.64636064635999</v>
      </c>
      <c r="AT29" s="135">
        <v>266</v>
      </c>
      <c r="AU29" s="176">
        <v>270</v>
      </c>
      <c r="AV29" s="182">
        <f t="shared" si="0"/>
        <v>36.365932086398765</v>
      </c>
      <c r="AW29" s="182">
        <f t="shared" si="1"/>
        <v>1.5037593984962405</v>
      </c>
    </row>
    <row r="30" spans="1:49" ht="15" customHeight="1" x14ac:dyDescent="0.2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54">
        <v>118.367445878802</v>
      </c>
      <c r="L30" s="55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42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05">
        <v>132.9236316397442</v>
      </c>
      <c r="AK30" s="6">
        <v>112.08460138894922</v>
      </c>
      <c r="AL30" s="6">
        <v>127.28750046355181</v>
      </c>
      <c r="AM30" s="121">
        <v>124.800005859477</v>
      </c>
      <c r="AN30" s="124">
        <v>121.3422063224435</v>
      </c>
      <c r="AO30" s="124">
        <v>133.886113886114</v>
      </c>
      <c r="AP30" s="124">
        <v>127.55890848282201</v>
      </c>
      <c r="AQ30" s="124">
        <v>117.44193933157101</v>
      </c>
      <c r="AR30" s="124">
        <v>148.63098381405021</v>
      </c>
      <c r="AS30" s="124">
        <v>138.04823668602</v>
      </c>
      <c r="AT30" s="135">
        <v>140.78700937586174</v>
      </c>
      <c r="AU30" s="176">
        <v>133.88969437079402</v>
      </c>
      <c r="AV30" s="182">
        <f t="shared" si="0"/>
        <v>2.8239949089327157</v>
      </c>
      <c r="AW30" s="182">
        <f t="shared" si="1"/>
        <v>-4.8991132318563801</v>
      </c>
    </row>
    <row r="31" spans="1:49" ht="15" customHeight="1" x14ac:dyDescent="0.2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54">
        <v>928.82403140467704</v>
      </c>
      <c r="L31" s="54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42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05">
        <v>852.12121212120996</v>
      </c>
      <c r="AK31" s="6">
        <v>873.33333333332996</v>
      </c>
      <c r="AL31" s="6">
        <v>798.16498316498303</v>
      </c>
      <c r="AM31" s="121">
        <v>745.02415458937003</v>
      </c>
      <c r="AN31" s="124">
        <v>789.42684766213995</v>
      </c>
      <c r="AO31" s="124">
        <v>847.75413711583997</v>
      </c>
      <c r="AP31" s="124">
        <v>758.99501342539304</v>
      </c>
      <c r="AQ31" s="124">
        <v>827.86324786324803</v>
      </c>
      <c r="AR31" s="124">
        <v>830.03663003662996</v>
      </c>
      <c r="AS31" s="124">
        <v>888.88888888888891</v>
      </c>
      <c r="AT31" s="135">
        <v>830.30303030303003</v>
      </c>
      <c r="AU31" s="176">
        <v>888.88888888888903</v>
      </c>
      <c r="AV31" s="182">
        <f t="shared" si="0"/>
        <v>6.9517572708478594</v>
      </c>
      <c r="AW31" s="182">
        <f t="shared" si="1"/>
        <v>7.0559610705596629</v>
      </c>
    </row>
    <row r="32" spans="1:49" ht="15" customHeight="1" x14ac:dyDescent="0.2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54">
        <v>1046.7724867724869</v>
      </c>
      <c r="L32" s="55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42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05">
        <v>810.08663322493123</v>
      </c>
      <c r="AK32" s="6">
        <v>851.69139588668997</v>
      </c>
      <c r="AL32" s="6">
        <v>832.34532151020005</v>
      </c>
      <c r="AM32" s="121">
        <v>833.53700697080797</v>
      </c>
      <c r="AN32" s="124">
        <v>898.56721719575</v>
      </c>
      <c r="AO32" s="124">
        <v>929.32015877305901</v>
      </c>
      <c r="AP32" s="124">
        <v>927.06292430529004</v>
      </c>
      <c r="AQ32" s="124">
        <v>939.42846920373984</v>
      </c>
      <c r="AR32" s="124">
        <v>940.49321771590598</v>
      </c>
      <c r="AS32" s="124">
        <v>974.94086439533351</v>
      </c>
      <c r="AT32" s="135">
        <v>978.98236643065798</v>
      </c>
      <c r="AU32" s="176">
        <v>953.09318132847602</v>
      </c>
      <c r="AV32" s="182">
        <f t="shared" si="0"/>
        <v>11.773101488856808</v>
      </c>
      <c r="AW32" s="182">
        <f t="shared" si="1"/>
        <v>-2.644499634510598</v>
      </c>
    </row>
    <row r="33" spans="1:49" ht="15" customHeight="1" x14ac:dyDescent="0.2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54">
        <v>725.76752440106497</v>
      </c>
      <c r="L33" s="55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42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05">
        <v>899.809768368096</v>
      </c>
      <c r="AK33" s="6">
        <v>910.78787878788</v>
      </c>
      <c r="AL33" s="6">
        <v>856.83347966051997</v>
      </c>
      <c r="AM33" s="121">
        <v>852.34718000675002</v>
      </c>
      <c r="AN33" s="124">
        <v>890.42553191489401</v>
      </c>
      <c r="AO33" s="124">
        <v>943.75886524822693</v>
      </c>
      <c r="AP33" s="124">
        <v>926.66666666667004</v>
      </c>
      <c r="AQ33" s="124">
        <v>948.74522640480097</v>
      </c>
      <c r="AR33" s="124">
        <v>959.85676540119596</v>
      </c>
      <c r="AS33" s="124">
        <v>989.8935853992034</v>
      </c>
      <c r="AT33" s="135">
        <v>964.95481989849998</v>
      </c>
      <c r="AU33" s="176">
        <v>966.04103343464999</v>
      </c>
      <c r="AV33" s="182">
        <f t="shared" si="0"/>
        <v>3.2454715461421402</v>
      </c>
      <c r="AW33" s="182">
        <f t="shared" si="1"/>
        <v>0.112566258414489</v>
      </c>
    </row>
    <row r="34" spans="1:49" ht="15" customHeight="1" x14ac:dyDescent="0.2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54">
        <v>1490.0000000000002</v>
      </c>
      <c r="L34" s="55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42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05">
        <v>1471.37566137566</v>
      </c>
      <c r="AK34" s="6">
        <v>1475</v>
      </c>
      <c r="AL34" s="6">
        <v>1419.0476190476199</v>
      </c>
      <c r="AM34" s="121">
        <v>1452.38095238095</v>
      </c>
      <c r="AN34" s="124">
        <v>1484.3537414965999</v>
      </c>
      <c r="AO34" s="124">
        <v>1491.7773039564099</v>
      </c>
      <c r="AP34" s="124">
        <v>1485.23809523809</v>
      </c>
      <c r="AQ34" s="124">
        <v>1475.6613756613799</v>
      </c>
      <c r="AR34" s="124">
        <v>1488.4807256235799</v>
      </c>
      <c r="AS34" s="124">
        <v>1438.0952380952399</v>
      </c>
      <c r="AT34" s="135">
        <v>1474.9879749879749</v>
      </c>
      <c r="AU34" s="176">
        <v>1442.75793650793</v>
      </c>
      <c r="AV34" s="182">
        <f t="shared" si="0"/>
        <v>-3.7312070977333183</v>
      </c>
      <c r="AW34" s="182">
        <f t="shared" si="1"/>
        <v>-2.185105168759605</v>
      </c>
    </row>
    <row r="35" spans="1:49" ht="15" customHeight="1" x14ac:dyDescent="0.2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54">
        <v>1355.1948051948</v>
      </c>
      <c r="L35" s="55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42">
        <v>1194.44444444444</v>
      </c>
      <c r="S35" s="42">
        <v>1200</v>
      </c>
      <c r="T35" s="42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05">
        <v>1390.0910746812399</v>
      </c>
      <c r="AK35" s="6">
        <v>1405</v>
      </c>
      <c r="AL35" s="6">
        <v>1398.2</v>
      </c>
      <c r="AM35" s="121">
        <v>1333.3333333333301</v>
      </c>
      <c r="AN35" s="130">
        <v>1400</v>
      </c>
      <c r="AO35">
        <v>1437.17777777778</v>
      </c>
      <c r="AP35" s="124">
        <v>1400</v>
      </c>
      <c r="AQ35" s="124">
        <v>1428.57142857143</v>
      </c>
      <c r="AR35" s="124">
        <v>1458.3333333333301</v>
      </c>
      <c r="AS35" s="124">
        <v>1485.7142857142901</v>
      </c>
      <c r="AT35" s="135">
        <v>1470</v>
      </c>
      <c r="AU35" s="183">
        <v>1467</v>
      </c>
      <c r="AV35" s="182">
        <f t="shared" si="0"/>
        <v>5.7297297297297298</v>
      </c>
      <c r="AW35" s="182">
        <f t="shared" si="1"/>
        <v>-0.20408163265306123</v>
      </c>
    </row>
    <row r="36" spans="1:49" ht="15" customHeight="1" x14ac:dyDescent="0.2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54">
        <v>969.76236433250028</v>
      </c>
      <c r="L36" s="55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42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05">
        <v>904.97602866909403</v>
      </c>
      <c r="AK36" s="6">
        <v>908.03338577812997</v>
      </c>
      <c r="AL36" s="6">
        <v>895.12893020957995</v>
      </c>
      <c r="AM36" s="121">
        <v>832.51961115226004</v>
      </c>
      <c r="AN36" s="124">
        <v>899.89455402356998</v>
      </c>
      <c r="AO36" s="124">
        <v>923.04590708565001</v>
      </c>
      <c r="AP36" s="124">
        <v>925.01598701987996</v>
      </c>
      <c r="AQ36" s="124">
        <v>947.41759656934005</v>
      </c>
      <c r="AR36" s="124">
        <v>964.54459635277999</v>
      </c>
      <c r="AS36" s="124">
        <v>938.72623828100996</v>
      </c>
      <c r="AT36" s="135">
        <v>946.81433117966003</v>
      </c>
      <c r="AU36" s="176">
        <v>934.48326602172995</v>
      </c>
      <c r="AV36" s="182">
        <f t="shared" si="0"/>
        <v>6.9515630383005274</v>
      </c>
      <c r="AW36" s="182">
        <f t="shared" si="1"/>
        <v>-1.3023741563529669</v>
      </c>
    </row>
    <row r="37" spans="1:49" ht="15" customHeight="1" x14ac:dyDescent="0.2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42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05">
        <v>576.66666666666697</v>
      </c>
      <c r="AK37" s="6">
        <v>575.51515151515196</v>
      </c>
      <c r="AL37" s="6">
        <v>545</v>
      </c>
      <c r="AM37" s="121">
        <v>568.33333333333303</v>
      </c>
      <c r="AN37" s="124">
        <v>566.66666666666697</v>
      </c>
      <c r="AO37" s="124">
        <v>620</v>
      </c>
      <c r="AP37" s="124">
        <v>620.47619047619105</v>
      </c>
      <c r="AQ37" s="124">
        <v>633.33333333333303</v>
      </c>
      <c r="AR37" s="124">
        <v>646.66666666666697</v>
      </c>
      <c r="AS37" s="124">
        <v>636.66666666666697</v>
      </c>
      <c r="AT37" s="135">
        <v>641.11111111111097</v>
      </c>
      <c r="AU37" s="176">
        <v>666.66666666666697</v>
      </c>
      <c r="AV37" s="182">
        <f t="shared" si="0"/>
        <v>20.689863258384982</v>
      </c>
      <c r="AW37" s="182">
        <f t="shared" si="1"/>
        <v>3.9861351819758064</v>
      </c>
    </row>
    <row r="38" spans="1:49" ht="15" customHeight="1" x14ac:dyDescent="0.2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42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05">
        <v>150.17568443565864</v>
      </c>
      <c r="AK38" s="6">
        <v>144.29019936264007</v>
      </c>
      <c r="AL38" s="6">
        <v>144.73238270987397</v>
      </c>
      <c r="AM38" s="121">
        <v>145.46224079332495</v>
      </c>
      <c r="AN38" s="124">
        <v>149.10528839325247</v>
      </c>
      <c r="AO38" s="124">
        <v>168.79205370560598</v>
      </c>
      <c r="AP38" s="124">
        <v>166.54680169054618</v>
      </c>
      <c r="AQ38" s="124">
        <v>171.140166897483</v>
      </c>
      <c r="AR38" s="124">
        <v>231.00306882206309</v>
      </c>
      <c r="AS38" s="124">
        <v>220.71838040823005</v>
      </c>
      <c r="AT38" s="135">
        <v>230.22824634865702</v>
      </c>
      <c r="AU38" s="176">
        <v>222.33663703155301</v>
      </c>
      <c r="AV38" s="182">
        <f t="shared" si="0"/>
        <v>42.593383994280785</v>
      </c>
      <c r="AW38" s="182">
        <f t="shared" si="1"/>
        <v>-3.4277328878025601</v>
      </c>
    </row>
    <row r="39" spans="1:49" ht="15" customHeight="1" x14ac:dyDescent="0.2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42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05">
        <v>148.10831200675872</v>
      </c>
      <c r="AK39" s="6">
        <v>145.85938736726069</v>
      </c>
      <c r="AL39" s="6">
        <v>148.05994427465876</v>
      </c>
      <c r="AM39" s="121">
        <v>144.75324910996238</v>
      </c>
      <c r="AN39" s="124">
        <v>155.34371931512641</v>
      </c>
      <c r="AO39" s="124">
        <v>180.23950703260107</v>
      </c>
      <c r="AP39" s="124">
        <v>165.51379680333801</v>
      </c>
      <c r="AQ39" s="124">
        <v>182.74842368592508</v>
      </c>
      <c r="AR39" s="124">
        <v>234.89946473563535</v>
      </c>
      <c r="AS39" s="124">
        <v>221.35155473381329</v>
      </c>
      <c r="AT39" s="135">
        <v>239.39625072179157</v>
      </c>
      <c r="AU39" s="176">
        <v>221.04483496424234</v>
      </c>
      <c r="AV39" s="182">
        <f t="shared" si="0"/>
        <v>49.269185934604984</v>
      </c>
      <c r="AW39" s="182">
        <f t="shared" si="1"/>
        <v>-7.6657072540688516</v>
      </c>
    </row>
    <row r="40" spans="1:49" ht="15" customHeight="1" x14ac:dyDescent="0.2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42">
        <v>432.28070175438597</v>
      </c>
      <c r="S40" s="42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05">
        <v>423.33333333333337</v>
      </c>
      <c r="AK40" s="6">
        <v>452</v>
      </c>
      <c r="AL40" s="6">
        <v>438.59649122807014</v>
      </c>
      <c r="AM40" s="121">
        <v>427.45098039215691</v>
      </c>
      <c r="AN40" s="124">
        <v>429.16666666666669</v>
      </c>
      <c r="AO40" s="124">
        <v>468.57142857142901</v>
      </c>
      <c r="AP40" s="124">
        <v>452.59259259259301</v>
      </c>
      <c r="AQ40" s="124">
        <v>458.66666666666703</v>
      </c>
      <c r="AR40" s="124">
        <v>457.25490196078431</v>
      </c>
      <c r="AS40" s="124">
        <v>459.11111111111097</v>
      </c>
      <c r="AT40" s="135">
        <v>462.22222222222223</v>
      </c>
      <c r="AU40" s="176">
        <v>467.17948717948701</v>
      </c>
      <c r="AV40" s="182">
        <f t="shared" si="0"/>
        <v>7.2606512711328657</v>
      </c>
      <c r="AW40" s="182">
        <f t="shared" si="1"/>
        <v>1.0724852071005539</v>
      </c>
    </row>
    <row r="41" spans="1:49" ht="15" customHeight="1" x14ac:dyDescent="0.2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55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42">
        <v>321.161510447225</v>
      </c>
      <c r="S41" s="42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05">
        <v>247.78597930334968</v>
      </c>
      <c r="AK41" s="6">
        <v>208.51021693753069</v>
      </c>
      <c r="AL41" s="6">
        <v>215.66208075177201</v>
      </c>
      <c r="AM41" s="121">
        <v>225.70595239739939</v>
      </c>
      <c r="AN41" s="124">
        <v>234.47313658756013</v>
      </c>
      <c r="AO41" s="124">
        <v>254.5565925153</v>
      </c>
      <c r="AP41" s="124">
        <v>247.18379536336076</v>
      </c>
      <c r="AQ41" s="124">
        <v>252.301968509305</v>
      </c>
      <c r="AR41" s="124">
        <v>258.69675489262403</v>
      </c>
      <c r="AS41" s="124">
        <v>250.61219412613301</v>
      </c>
      <c r="AT41" s="135">
        <v>254.95896588847401</v>
      </c>
      <c r="AU41" s="176">
        <v>278.08149907929499</v>
      </c>
      <c r="AV41" s="182">
        <f t="shared" si="0"/>
        <v>43.187685191540979</v>
      </c>
      <c r="AW41" s="182">
        <f t="shared" si="1"/>
        <v>9.0691194601626215</v>
      </c>
    </row>
    <row r="42" spans="1:49" ht="15" customHeight="1" x14ac:dyDescent="0.2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55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42">
        <v>318.649425287356</v>
      </c>
      <c r="S42" s="42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05">
        <v>231.160345801255</v>
      </c>
      <c r="AK42" s="6">
        <v>214.01725546201664</v>
      </c>
      <c r="AL42" s="6">
        <v>205.4394875122</v>
      </c>
      <c r="AM42" s="121">
        <v>201.80973748156899</v>
      </c>
      <c r="AN42" s="124">
        <v>252.275871384552</v>
      </c>
      <c r="AO42" s="124">
        <v>269.94422710126599</v>
      </c>
      <c r="AP42" s="124">
        <v>252.93248310152001</v>
      </c>
      <c r="AQ42" s="124">
        <v>260.47316535550652</v>
      </c>
      <c r="AR42" s="124">
        <v>260.43118101056098</v>
      </c>
      <c r="AS42" s="124">
        <v>262.32175423637898</v>
      </c>
      <c r="AT42" s="135">
        <v>268.44139713102101</v>
      </c>
      <c r="AU42" s="176">
        <v>269.488849367314</v>
      </c>
      <c r="AV42" s="182">
        <f t="shared" si="0"/>
        <v>30.769045694542889</v>
      </c>
      <c r="AW42" s="182">
        <f t="shared" si="1"/>
        <v>0.39019772936949676</v>
      </c>
    </row>
    <row r="43" spans="1:49" ht="15" customHeight="1" x14ac:dyDescent="0.2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42">
        <v>633.33333333333303</v>
      </c>
      <c r="S43" s="42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05">
        <v>550</v>
      </c>
      <c r="AK43" s="6">
        <v>568.59649122807002</v>
      </c>
      <c r="AL43" s="6">
        <v>540.70175438596505</v>
      </c>
      <c r="AM43" s="121">
        <v>558.82352941176498</v>
      </c>
      <c r="AN43" s="124">
        <v>603.55555555555554</v>
      </c>
      <c r="AO43" s="124">
        <v>688.8888888888888</v>
      </c>
      <c r="AP43" s="124">
        <v>648.14814814814827</v>
      </c>
      <c r="AQ43" s="124">
        <v>649.39393939393904</v>
      </c>
      <c r="AR43" s="124">
        <v>663.33333333333303</v>
      </c>
      <c r="AS43" s="124">
        <v>653.33333333333303</v>
      </c>
      <c r="AT43" s="135">
        <v>661.90476190476181</v>
      </c>
      <c r="AU43" s="176">
        <v>677.77777777777806</v>
      </c>
      <c r="AV43" s="182">
        <f t="shared" si="0"/>
        <v>29.718700479121928</v>
      </c>
      <c r="AW43" s="182">
        <f t="shared" si="1"/>
        <v>2.3980815347722384</v>
      </c>
    </row>
    <row r="44" spans="1:49" ht="15" customHeight="1" x14ac:dyDescent="0.2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42">
        <v>643</v>
      </c>
      <c r="S44" s="42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05">
        <v>657.5</v>
      </c>
      <c r="AK44" s="6">
        <v>693.75</v>
      </c>
      <c r="AL44" s="6">
        <v>631.33333333333337</v>
      </c>
      <c r="AM44" s="121">
        <v>628.66666666666697</v>
      </c>
      <c r="AN44" s="124">
        <v>588.46153846153845</v>
      </c>
      <c r="AO44" s="124">
        <v>613</v>
      </c>
      <c r="AP44" s="124">
        <v>592.30769230769204</v>
      </c>
      <c r="AQ44" s="124">
        <v>595.5</v>
      </c>
      <c r="AR44" s="124">
        <v>612.857142857143</v>
      </c>
      <c r="AS44" s="124">
        <v>620.90909090909088</v>
      </c>
      <c r="AT44" s="135">
        <v>622</v>
      </c>
      <c r="AU44" s="176">
        <v>661.11111111111109</v>
      </c>
      <c r="AV44" s="182">
        <f t="shared" si="0"/>
        <v>0.74074074074073681</v>
      </c>
      <c r="AW44" s="182">
        <f t="shared" si="1"/>
        <v>6.2879599857091781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W44"/>
  <sheetViews>
    <sheetView zoomScale="136" zoomScaleNormal="136" workbookViewId="0">
      <pane xSplit="1" ySplit="1" topLeftCell="AO2" activePane="bottomRight" state="frozen"/>
      <selection activeCell="AV2" sqref="AV2"/>
      <selection pane="bottomLeft" activeCell="AV2" sqref="AV2"/>
      <selection pane="topRight" activeCell="AV2" sqref="AV2"/>
      <selection pane="bottomRight" activeCell="AV1" sqref="AV1:AW1"/>
    </sheetView>
  </sheetViews>
  <sheetFormatPr defaultRowHeight="15" customHeight="1" x14ac:dyDescent="0.2"/>
  <cols>
    <col min="1" max="1" width="26.76953125" customWidth="1"/>
    <col min="2" max="13" width="9.14453125" style="4"/>
    <col min="24" max="24" width="11.0273437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57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58">
        <v>429.722222222222</v>
      </c>
      <c r="L2" s="59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42">
        <v>560</v>
      </c>
      <c r="S2" s="42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05">
        <v>507.14285714285717</v>
      </c>
      <c r="AK2" s="6">
        <v>484.09090909090907</v>
      </c>
      <c r="AL2" s="6">
        <v>470.75</v>
      </c>
      <c r="AM2" s="121">
        <v>439.56521739130437</v>
      </c>
      <c r="AN2" s="124">
        <v>457.5</v>
      </c>
      <c r="AO2" s="124">
        <v>490.90909090909093</v>
      </c>
      <c r="AP2" s="124">
        <v>462.66666666666669</v>
      </c>
      <c r="AQ2" s="124">
        <v>450.625</v>
      </c>
      <c r="AR2" s="124">
        <v>451.052631578947</v>
      </c>
      <c r="AS2" s="124">
        <v>455.52631578947398</v>
      </c>
      <c r="AT2" s="135">
        <v>456.47058823529397</v>
      </c>
      <c r="AU2" s="176">
        <v>452.142857142857</v>
      </c>
      <c r="AV2" s="182">
        <f>(AU2-AI2)/AI2*100</f>
        <v>-3.1486551779675027</v>
      </c>
      <c r="AW2" s="182">
        <f>(AU2-AT2)/AT2*100</f>
        <v>-0.94808541973490512</v>
      </c>
    </row>
    <row r="3" spans="1:49" ht="15" customHeight="1" x14ac:dyDescent="0.2">
      <c r="A3" s="57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58">
        <v>38.823529411764703</v>
      </c>
      <c r="L3" s="60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42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05">
        <v>43.625</v>
      </c>
      <c r="AK3" s="6">
        <v>42.523809523809497</v>
      </c>
      <c r="AL3" s="6">
        <v>40.1666666666667</v>
      </c>
      <c r="AM3" s="121">
        <v>38.043478260869563</v>
      </c>
      <c r="AN3" s="124">
        <v>38.666666666666664</v>
      </c>
      <c r="AO3" s="124">
        <v>42.5</v>
      </c>
      <c r="AP3" s="124">
        <v>41.875</v>
      </c>
      <c r="AQ3" s="124">
        <v>42.823529411764703</v>
      </c>
      <c r="AR3" s="124">
        <v>41</v>
      </c>
      <c r="AS3" s="124">
        <v>42.75</v>
      </c>
      <c r="AT3" s="135">
        <v>41.764705882352942</v>
      </c>
      <c r="AU3" s="176">
        <v>42</v>
      </c>
      <c r="AV3" s="182">
        <f t="shared" ref="AV3:AV44" si="0">(AU3-AI3)/AI3*100</f>
        <v>7.8378378378378422</v>
      </c>
      <c r="AW3" s="182">
        <f t="shared" ref="AW3:AW44" si="1">(AU3-AT3)/AT3*100</f>
        <v>0.56338028169013876</v>
      </c>
    </row>
    <row r="4" spans="1:49" ht="15" customHeight="1" x14ac:dyDescent="0.2">
      <c r="A4" s="57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58">
        <v>406.5040874292315</v>
      </c>
      <c r="L4" s="59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42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05">
        <v>250.44617648498357</v>
      </c>
      <c r="AK4" s="6">
        <v>234.68721615433745</v>
      </c>
      <c r="AL4" s="6">
        <v>243.90184886608941</v>
      </c>
      <c r="AM4" s="121">
        <v>232.22335471953099</v>
      </c>
      <c r="AN4" s="124">
        <v>190.52803710563938</v>
      </c>
      <c r="AO4" s="124">
        <v>237.96528893368375</v>
      </c>
      <c r="AP4" s="124">
        <v>224.72545476113899</v>
      </c>
      <c r="AQ4" s="124">
        <v>248.39520767291199</v>
      </c>
      <c r="AR4" s="124">
        <v>251.09199560405699</v>
      </c>
      <c r="AS4" s="124">
        <v>252.411593348624</v>
      </c>
      <c r="AT4" s="135">
        <v>308.97858213151602</v>
      </c>
      <c r="AU4" s="176">
        <v>302.59535760711202</v>
      </c>
      <c r="AV4" s="182">
        <f t="shared" si="0"/>
        <v>32.61925182797448</v>
      </c>
      <c r="AW4" s="182">
        <f t="shared" si="1"/>
        <v>-2.0659116500466674</v>
      </c>
    </row>
    <row r="5" spans="1:49" ht="15" customHeight="1" x14ac:dyDescent="0.2">
      <c r="A5" s="57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58">
        <v>370.2484870987048</v>
      </c>
      <c r="L5" s="58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42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05">
        <v>213.62574630148953</v>
      </c>
      <c r="AK5" s="6">
        <v>234.7393290911069</v>
      </c>
      <c r="AL5" s="6">
        <v>229.51086677459148</v>
      </c>
      <c r="AM5" s="121">
        <v>219.68937795370687</v>
      </c>
      <c r="AN5" s="124">
        <v>221.24988476564531</v>
      </c>
      <c r="AO5" s="124">
        <v>274.00435986613132</v>
      </c>
      <c r="AP5" s="124">
        <v>247.64680754767301</v>
      </c>
      <c r="AQ5" s="124">
        <v>246.03326668705202</v>
      </c>
      <c r="AR5" s="124">
        <v>250.698549131363</v>
      </c>
      <c r="AS5" s="124">
        <v>240.85598412141499</v>
      </c>
      <c r="AT5" s="135">
        <v>250.090655961279</v>
      </c>
      <c r="AU5" s="176">
        <v>256.78201552978601</v>
      </c>
      <c r="AV5" s="182">
        <f t="shared" si="0"/>
        <v>11.531206976886949</v>
      </c>
      <c r="AW5" s="182">
        <f t="shared" si="1"/>
        <v>2.6755736006158579</v>
      </c>
    </row>
    <row r="6" spans="1:49" ht="15" customHeight="1" x14ac:dyDescent="0.2">
      <c r="A6" s="57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58">
        <v>1071.1165672562699</v>
      </c>
      <c r="L6" s="59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42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05">
        <v>799.13871243530502</v>
      </c>
      <c r="AK6" s="6">
        <v>787.98907481476897</v>
      </c>
      <c r="AL6" s="6">
        <v>828.41406849590601</v>
      </c>
      <c r="AM6" s="121">
        <v>868.38476115050798</v>
      </c>
      <c r="AN6" s="124">
        <v>812.73604017813261</v>
      </c>
      <c r="AO6" s="124">
        <v>876.55913978495005</v>
      </c>
      <c r="AP6" s="124">
        <v>843.60723663798206</v>
      </c>
      <c r="AQ6" s="124">
        <v>857.52422418579999</v>
      </c>
      <c r="AR6" s="124">
        <v>902.883900829749</v>
      </c>
      <c r="AS6" s="124">
        <v>886.93894463870913</v>
      </c>
      <c r="AT6" s="135">
        <v>907.14807707433727</v>
      </c>
      <c r="AU6" s="176">
        <v>899.59314714247921</v>
      </c>
      <c r="AV6" s="182">
        <f t="shared" si="0"/>
        <v>4.9085924322298613</v>
      </c>
      <c r="AW6" s="182">
        <f t="shared" si="1"/>
        <v>-0.83282212935110023</v>
      </c>
    </row>
    <row r="7" spans="1:49" ht="15" customHeight="1" x14ac:dyDescent="0.2">
      <c r="A7" s="57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58">
        <v>1256.6841368862699</v>
      </c>
      <c r="L7" s="59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42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05">
        <v>1206.9190070251643</v>
      </c>
      <c r="AK7" s="6">
        <v>1178.5593842230001</v>
      </c>
      <c r="AL7" s="6">
        <v>1147.6030489188399</v>
      </c>
      <c r="AM7" s="121">
        <v>1099.1122221933731</v>
      </c>
      <c r="AN7" s="124">
        <v>1152.0598094310189</v>
      </c>
      <c r="AO7" s="124">
        <v>1209.45648023288</v>
      </c>
      <c r="AP7" s="124">
        <v>1224.3423284365099</v>
      </c>
      <c r="AQ7" s="124">
        <v>1224.9717787448701</v>
      </c>
      <c r="AR7" s="124">
        <v>1238.605298115102</v>
      </c>
      <c r="AS7" s="124">
        <v>1275.6485338327084</v>
      </c>
      <c r="AT7" s="135">
        <v>1272.16442534782</v>
      </c>
      <c r="AU7" s="176">
        <v>1297.2853189481718</v>
      </c>
      <c r="AV7" s="182">
        <f t="shared" si="0"/>
        <v>14.228420591125063</v>
      </c>
      <c r="AW7" s="182">
        <f t="shared" si="1"/>
        <v>1.9746577643439085</v>
      </c>
    </row>
    <row r="8" spans="1:49" ht="15" customHeight="1" x14ac:dyDescent="0.2">
      <c r="A8" s="57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58">
        <v>272.5</v>
      </c>
      <c r="L8" s="59">
        <v>294.73684210526318</v>
      </c>
      <c r="M8" s="13">
        <v>280.5263157894737</v>
      </c>
      <c r="N8" s="48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42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05">
        <v>306.25</v>
      </c>
      <c r="AK8" s="6">
        <v>304.76190476190476</v>
      </c>
      <c r="AL8" s="6">
        <v>303.18181818181819</v>
      </c>
      <c r="AM8" s="121">
        <v>305</v>
      </c>
      <c r="AN8" s="124">
        <v>293.75</v>
      </c>
      <c r="AO8" s="124">
        <v>325</v>
      </c>
      <c r="AP8" s="124">
        <v>322</v>
      </c>
      <c r="AQ8" s="124">
        <v>314.70588235294116</v>
      </c>
      <c r="AR8" s="124">
        <v>310.5263157894737</v>
      </c>
      <c r="AS8" s="124">
        <v>305.5263157894737</v>
      </c>
      <c r="AT8" s="135">
        <v>314.21052631578902</v>
      </c>
      <c r="AU8" s="176">
        <v>314.66666666666703</v>
      </c>
      <c r="AV8" s="182">
        <f t="shared" si="0"/>
        <v>3.0005455537371608</v>
      </c>
      <c r="AW8" s="182">
        <f t="shared" si="1"/>
        <v>0.14517029592432237</v>
      </c>
    </row>
    <row r="9" spans="1:49" ht="15" customHeight="1" x14ac:dyDescent="0.2">
      <c r="A9" s="57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58">
        <v>250</v>
      </c>
      <c r="L9" s="59">
        <v>260</v>
      </c>
      <c r="M9" s="13">
        <v>261.11111111111109</v>
      </c>
      <c r="N9" s="48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42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05">
        <v>263.33333333333331</v>
      </c>
      <c r="AK9" s="6">
        <v>268</v>
      </c>
      <c r="AL9" s="6">
        <v>271.42857142857144</v>
      </c>
      <c r="AM9" s="121">
        <v>263.46153846153845</v>
      </c>
      <c r="AN9" s="124">
        <v>269.44444444444446</v>
      </c>
      <c r="AO9" s="124">
        <v>280.83333333333331</v>
      </c>
      <c r="AP9" s="124">
        <v>285.625</v>
      </c>
      <c r="AQ9" s="124">
        <v>287.777777777778</v>
      </c>
      <c r="AR9" s="124">
        <v>290</v>
      </c>
      <c r="AS9" s="124">
        <v>276.25</v>
      </c>
      <c r="AT9" s="135">
        <v>294.73684210526318</v>
      </c>
      <c r="AU9" s="176">
        <v>292.941176470588</v>
      </c>
      <c r="AV9" s="182">
        <f t="shared" si="0"/>
        <v>9.2323030907277275</v>
      </c>
      <c r="AW9" s="182">
        <f t="shared" si="1"/>
        <v>-0.60924369747907692</v>
      </c>
    </row>
    <row r="10" spans="1:49" ht="15" customHeight="1" x14ac:dyDescent="0.2">
      <c r="A10" s="57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58">
        <v>638.591620707743</v>
      </c>
      <c r="L10" s="58">
        <v>638.591620707743</v>
      </c>
      <c r="M10" s="13">
        <v>505.31456736710237</v>
      </c>
      <c r="N10" s="48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42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05">
        <v>509.777136661116</v>
      </c>
      <c r="AK10" s="6">
        <v>528.19309561161299</v>
      </c>
      <c r="AL10" s="6">
        <v>505.82807001469001</v>
      </c>
      <c r="AM10" s="121">
        <v>544.45546896406927</v>
      </c>
      <c r="AN10" s="124">
        <v>599.61484891508087</v>
      </c>
      <c r="AO10" s="124">
        <v>635.72072641765703</v>
      </c>
      <c r="AP10" s="124">
        <v>627.693602693603</v>
      </c>
      <c r="AQ10" s="124">
        <v>617.78815197417748</v>
      </c>
      <c r="AR10" s="124">
        <v>658.14559366531398</v>
      </c>
      <c r="AS10" s="124">
        <v>674.75250640885304</v>
      </c>
      <c r="AT10" s="135">
        <v>682.66520153775105</v>
      </c>
      <c r="AU10" s="176">
        <v>670.21519442229601</v>
      </c>
      <c r="AV10" s="182">
        <f t="shared" si="0"/>
        <v>40.089026563624223</v>
      </c>
      <c r="AW10" s="182">
        <f t="shared" si="1"/>
        <v>-1.8237354251264788</v>
      </c>
    </row>
    <row r="11" spans="1:49" ht="15" customHeight="1" x14ac:dyDescent="0.2">
      <c r="A11" s="57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58">
        <v>775</v>
      </c>
      <c r="L11" s="59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42">
        <v>800</v>
      </c>
      <c r="S11" s="42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05">
        <v>808.33333333333337</v>
      </c>
      <c r="AK11" s="6">
        <v>786.66666666666663</v>
      </c>
      <c r="AL11" s="6">
        <v>741.66666666666663</v>
      </c>
      <c r="AM11" s="121">
        <v>757.24867724867704</v>
      </c>
      <c r="AN11" s="124">
        <v>800</v>
      </c>
      <c r="AO11" s="124">
        <v>850</v>
      </c>
      <c r="AP11" s="124">
        <v>832.5</v>
      </c>
      <c r="AQ11" s="124">
        <v>800</v>
      </c>
      <c r="AR11" s="124">
        <v>826.66666666666697</v>
      </c>
      <c r="AS11" s="124">
        <v>866.66666666666663</v>
      </c>
      <c r="AT11" s="135">
        <v>860</v>
      </c>
      <c r="AU11" s="176">
        <v>870</v>
      </c>
      <c r="AV11" s="182">
        <f t="shared" si="0"/>
        <v>12.987012987012985</v>
      </c>
      <c r="AW11" s="182">
        <f t="shared" si="1"/>
        <v>1.1627906976744187</v>
      </c>
    </row>
    <row r="12" spans="1:49" ht="15" customHeight="1" x14ac:dyDescent="0.2">
      <c r="A12" s="57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58">
        <v>1025</v>
      </c>
      <c r="L12" s="59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42">
        <v>1070</v>
      </c>
      <c r="S12" s="42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05">
        <v>1200</v>
      </c>
      <c r="AK12" s="6">
        <v>1238.4615384615386</v>
      </c>
      <c r="AL12" s="6">
        <v>1230</v>
      </c>
      <c r="AM12" s="121">
        <v>1242.8571428571429</v>
      </c>
      <c r="AN12" s="124">
        <v>1270</v>
      </c>
      <c r="AO12" s="124">
        <v>1212.5</v>
      </c>
      <c r="AP12" s="124">
        <v>1245.7142857142901</v>
      </c>
      <c r="AQ12" s="124">
        <v>1236.6666666666699</v>
      </c>
      <c r="AR12" s="124">
        <v>1233.3333333333333</v>
      </c>
      <c r="AS12" s="124">
        <v>1233.3333333333333</v>
      </c>
      <c r="AT12" s="135">
        <v>1266.6666666666699</v>
      </c>
      <c r="AU12" s="176">
        <v>1271.42857142857</v>
      </c>
      <c r="AV12" s="182">
        <f t="shared" si="0"/>
        <v>10.012360939430852</v>
      </c>
      <c r="AW12" s="182">
        <f t="shared" si="1"/>
        <v>0.37593984962368654</v>
      </c>
    </row>
    <row r="13" spans="1:49" ht="15" customHeight="1" x14ac:dyDescent="0.2">
      <c r="A13" s="57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58">
        <v>192.5</v>
      </c>
      <c r="L13" s="58">
        <v>192.5</v>
      </c>
      <c r="M13" s="13">
        <v>170</v>
      </c>
      <c r="N13" s="48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42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05">
        <v>155</v>
      </c>
      <c r="AK13" s="105">
        <v>155</v>
      </c>
      <c r="AL13" s="6">
        <v>150</v>
      </c>
      <c r="AM13" s="121">
        <v>160</v>
      </c>
      <c r="AN13" s="124">
        <v>150</v>
      </c>
      <c r="AO13" s="124">
        <v>150</v>
      </c>
      <c r="AP13" s="124">
        <v>160</v>
      </c>
      <c r="AQ13" s="124">
        <v>165</v>
      </c>
      <c r="AR13" s="124">
        <v>163.33333333333334</v>
      </c>
      <c r="AS13" s="124">
        <v>170</v>
      </c>
      <c r="AT13" s="135">
        <v>180</v>
      </c>
      <c r="AU13" s="176">
        <v>175</v>
      </c>
      <c r="AV13" s="182">
        <f t="shared" si="0"/>
        <v>5.0000000000000062</v>
      </c>
      <c r="AW13" s="182">
        <f t="shared" si="1"/>
        <v>-2.7777777777777777</v>
      </c>
    </row>
    <row r="14" spans="1:49" ht="15" customHeight="1" x14ac:dyDescent="0.2">
      <c r="A14" s="57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58">
        <v>222.5</v>
      </c>
      <c r="L14" s="58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42">
        <v>241.11111111111111</v>
      </c>
      <c r="S14" s="42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05">
        <v>212.35294117647058</v>
      </c>
      <c r="AK14" s="6">
        <v>210.43478260869566</v>
      </c>
      <c r="AL14" s="6">
        <v>203.75</v>
      </c>
      <c r="AM14" s="121">
        <v>205</v>
      </c>
      <c r="AN14" s="124">
        <v>203.125</v>
      </c>
      <c r="AO14" s="124">
        <v>201.81818181818181</v>
      </c>
      <c r="AP14" s="124">
        <v>205.29411764705901</v>
      </c>
      <c r="AQ14" s="124">
        <v>210.58823529411799</v>
      </c>
      <c r="AR14" s="124">
        <v>207.5</v>
      </c>
      <c r="AS14" s="124">
        <v>221</v>
      </c>
      <c r="AT14" s="135">
        <v>221.57894736842104</v>
      </c>
      <c r="AU14" s="176">
        <v>219.375</v>
      </c>
      <c r="AV14" s="182">
        <f t="shared" si="0"/>
        <v>9.4139650872817953</v>
      </c>
      <c r="AW14" s="182">
        <f t="shared" si="1"/>
        <v>-0.99465558194773807</v>
      </c>
    </row>
    <row r="15" spans="1:49" ht="15" customHeight="1" x14ac:dyDescent="0.2">
      <c r="A15" s="57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58">
        <v>1332.1428571428571</v>
      </c>
      <c r="L15" s="59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42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05">
        <v>1583.3333333333301</v>
      </c>
      <c r="AK15" s="6">
        <v>1605.4545454545</v>
      </c>
      <c r="AL15" s="6">
        <v>1580</v>
      </c>
      <c r="AM15" s="121">
        <v>1547.7777777777801</v>
      </c>
      <c r="AN15" s="124">
        <v>1523.3333333333301</v>
      </c>
      <c r="AO15" s="124">
        <v>1591.6666666666667</v>
      </c>
      <c r="AP15" s="124">
        <v>1600.6666666666699</v>
      </c>
      <c r="AQ15" s="124">
        <v>1614</v>
      </c>
      <c r="AR15" s="124">
        <v>1620</v>
      </c>
      <c r="AS15" s="124">
        <v>1555.5555555555557</v>
      </c>
      <c r="AT15" s="135">
        <v>1560</v>
      </c>
      <c r="AU15" s="176">
        <v>1546.6666666666699</v>
      </c>
      <c r="AV15" s="182">
        <f t="shared" si="0"/>
        <v>-0.57142857142864456</v>
      </c>
      <c r="AW15" s="182">
        <f t="shared" si="1"/>
        <v>-0.85470085470064572</v>
      </c>
    </row>
    <row r="16" spans="1:49" ht="15" customHeight="1" x14ac:dyDescent="0.2">
      <c r="A16" s="57" t="s">
        <v>15</v>
      </c>
      <c r="B16" s="49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58">
        <v>221.39022803775899</v>
      </c>
      <c r="L16" s="59">
        <v>188.49250000000001</v>
      </c>
      <c r="M16" s="13">
        <v>210.43716903015851</v>
      </c>
      <c r="N16" s="48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42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05">
        <v>126.20964175901169</v>
      </c>
      <c r="AK16" s="6">
        <v>137.32567862056575</v>
      </c>
      <c r="AL16" s="6">
        <v>131.36704511112501</v>
      </c>
      <c r="AM16" s="121">
        <v>129.40456840914663</v>
      </c>
      <c r="AN16" s="124">
        <v>146.3755371524517</v>
      </c>
      <c r="AO16" s="124">
        <v>152.00832171281701</v>
      </c>
      <c r="AP16" s="124">
        <v>160.209031579157</v>
      </c>
      <c r="AQ16" s="124">
        <v>175.85633297643801</v>
      </c>
      <c r="AR16" s="124">
        <v>180.22958900159301</v>
      </c>
      <c r="AS16" s="124">
        <v>180.322529721108</v>
      </c>
      <c r="AT16" s="135">
        <v>178.24187836840801</v>
      </c>
      <c r="AU16" s="176">
        <v>175.36227554325299</v>
      </c>
      <c r="AV16" s="182">
        <f t="shared" si="0"/>
        <v>11.636586565674421</v>
      </c>
      <c r="AW16" s="182">
        <f t="shared" si="1"/>
        <v>-1.6155590658684427</v>
      </c>
    </row>
    <row r="17" spans="1:49" ht="15" customHeight="1" x14ac:dyDescent="0.2">
      <c r="A17" s="57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58">
        <v>293.91654097536502</v>
      </c>
      <c r="L17" s="59">
        <v>280.04124999999999</v>
      </c>
      <c r="M17" s="13">
        <v>310.85334789849156</v>
      </c>
      <c r="N17" s="48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42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05">
        <v>180.32351129696261</v>
      </c>
      <c r="AK17" s="6">
        <v>187.79994515288635</v>
      </c>
      <c r="AL17" s="6">
        <v>181.71909789556801</v>
      </c>
      <c r="AM17" s="121">
        <v>193.36914252880641</v>
      </c>
      <c r="AN17" s="124">
        <v>221.61460400624486</v>
      </c>
      <c r="AO17" s="124">
        <v>249.779411764706</v>
      </c>
      <c r="AP17" s="124">
        <v>246.461935201431</v>
      </c>
      <c r="AQ17" s="124">
        <v>258.132695813368</v>
      </c>
      <c r="AR17" s="124">
        <v>268.692658104423</v>
      </c>
      <c r="AS17" s="124">
        <v>269.08616626541601</v>
      </c>
      <c r="AT17" s="135">
        <v>236.23651889905801</v>
      </c>
      <c r="AU17" s="176">
        <v>259.72189901601701</v>
      </c>
      <c r="AV17" s="182">
        <f t="shared" si="0"/>
        <v>27.727893683494166</v>
      </c>
      <c r="AW17" s="182">
        <f t="shared" si="1"/>
        <v>9.9414689254687634</v>
      </c>
    </row>
    <row r="18" spans="1:49" ht="15" customHeight="1" x14ac:dyDescent="0.2">
      <c r="A18" s="57" t="s">
        <v>17</v>
      </c>
      <c r="B18" s="49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58">
        <v>1022.19833689745</v>
      </c>
      <c r="L18" s="59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42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05">
        <v>980.86551845441136</v>
      </c>
      <c r="AK18" s="6">
        <v>990.47429526472001</v>
      </c>
      <c r="AL18" s="6">
        <v>954.48012801078005</v>
      </c>
      <c r="AM18" s="121">
        <v>896.50057700001673</v>
      </c>
      <c r="AN18" s="124">
        <v>928.47629928048696</v>
      </c>
      <c r="AO18" s="124">
        <v>961.66809362183994</v>
      </c>
      <c r="AP18" s="124">
        <v>967.86948699851996</v>
      </c>
      <c r="AQ18" s="124">
        <v>932.26146631824861</v>
      </c>
      <c r="AR18" s="124">
        <v>979.50689036034885</v>
      </c>
      <c r="AS18" s="124">
        <v>955.55949886422104</v>
      </c>
      <c r="AT18" s="135">
        <v>959.99024533179102</v>
      </c>
      <c r="AU18" s="176">
        <v>936.72384701276098</v>
      </c>
      <c r="AV18" s="182">
        <f t="shared" si="0"/>
        <v>-1.6720166469165763</v>
      </c>
      <c r="AW18" s="182">
        <f t="shared" si="1"/>
        <v>-2.4236077847841795</v>
      </c>
    </row>
    <row r="19" spans="1:49" ht="15" customHeight="1" x14ac:dyDescent="0.2">
      <c r="A19" s="57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58">
        <v>2777.0202020202</v>
      </c>
      <c r="L19" s="59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42">
        <v>2353.4615384615399</v>
      </c>
      <c r="S19" s="42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05">
        <v>2394.0170940170901</v>
      </c>
      <c r="AK19" s="6">
        <v>2423.3213375318601</v>
      </c>
      <c r="AL19" s="6">
        <v>2331.3397129186601</v>
      </c>
      <c r="AM19" s="121">
        <v>2298.14702044367</v>
      </c>
      <c r="AN19" s="124">
        <v>2317.4418462057301</v>
      </c>
      <c r="AO19" s="124">
        <v>2392.9824561403502</v>
      </c>
      <c r="AP19" s="124">
        <v>2446.5178096756999</v>
      </c>
      <c r="AQ19" s="124">
        <v>2492.03944203944</v>
      </c>
      <c r="AR19" s="124">
        <v>2441.7535882145698</v>
      </c>
      <c r="AS19" s="124">
        <v>2371.0466642797501</v>
      </c>
      <c r="AT19" s="135">
        <v>2420.8563074352601</v>
      </c>
      <c r="AU19" s="176">
        <v>2354.89458941471</v>
      </c>
      <c r="AV19" s="182">
        <f t="shared" si="0"/>
        <v>-0.7417129214486845</v>
      </c>
      <c r="AW19" s="182">
        <f t="shared" si="1"/>
        <v>-2.7247266935240861</v>
      </c>
    </row>
    <row r="20" spans="1:49" ht="15" customHeight="1" x14ac:dyDescent="0.2">
      <c r="A20" s="57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58">
        <v>354.13745534774193</v>
      </c>
      <c r="L20" s="59">
        <v>353.27473684210503</v>
      </c>
      <c r="M20" s="13">
        <v>342.42144321184998</v>
      </c>
      <c r="N20" s="48">
        <v>412</v>
      </c>
      <c r="O20" s="48">
        <v>412</v>
      </c>
      <c r="P20" s="6">
        <v>363.73916503173501</v>
      </c>
      <c r="Q20" s="22">
        <v>349.41830643448219</v>
      </c>
      <c r="R20" s="8">
        <v>352.01930037347915</v>
      </c>
      <c r="S20" s="42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05">
        <v>274.77555124614003</v>
      </c>
      <c r="AK20" s="6">
        <v>306.76091730061597</v>
      </c>
      <c r="AL20" s="6">
        <v>305.52925790138988</v>
      </c>
      <c r="AM20" s="121">
        <v>301.0508746244027</v>
      </c>
      <c r="AN20" s="124">
        <v>254.33843442703019</v>
      </c>
      <c r="AO20" s="124">
        <v>288.74319926311369</v>
      </c>
      <c r="AP20" s="124">
        <v>252.50213856882127</v>
      </c>
      <c r="AQ20" s="124">
        <v>255.83795065712999</v>
      </c>
      <c r="AR20" s="124">
        <v>280.80046474234001</v>
      </c>
      <c r="AS20" s="124">
        <v>247.155810532906</v>
      </c>
      <c r="AT20" s="135">
        <v>322.555441021506</v>
      </c>
      <c r="AU20" s="176">
        <v>333.16514096913397</v>
      </c>
      <c r="AV20" s="182">
        <f t="shared" si="0"/>
        <v>45.561118897167887</v>
      </c>
      <c r="AW20" s="182">
        <f t="shared" si="1"/>
        <v>3.2892639832792598</v>
      </c>
    </row>
    <row r="21" spans="1:49" ht="15" customHeight="1" x14ac:dyDescent="0.2">
      <c r="A21" s="57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58">
        <v>271.88382522901401</v>
      </c>
      <c r="L21" s="59">
        <v>268.761176470588</v>
      </c>
      <c r="M21" s="13">
        <v>286.04431667717233</v>
      </c>
      <c r="N21" s="48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42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05">
        <v>383.46714198115598</v>
      </c>
      <c r="AK21" s="6">
        <v>400.73764852213202</v>
      </c>
      <c r="AL21" s="6">
        <v>404.586016825912</v>
      </c>
      <c r="AM21" s="121">
        <v>438.39331455885781</v>
      </c>
      <c r="AN21" s="124">
        <v>482.58503401360542</v>
      </c>
      <c r="AO21" s="124">
        <v>557.98125638396618</v>
      </c>
      <c r="AP21" s="124">
        <v>512.9927420250001</v>
      </c>
      <c r="AQ21" s="124">
        <v>480.242355742288</v>
      </c>
      <c r="AR21" s="124">
        <v>508.7094997871373</v>
      </c>
      <c r="AS21" s="124">
        <v>511.29303720759293</v>
      </c>
      <c r="AT21" s="135">
        <v>519.85892654850898</v>
      </c>
      <c r="AU21" s="176">
        <v>518.30762652550095</v>
      </c>
      <c r="AV21" s="182">
        <f t="shared" si="0"/>
        <v>39.942659325715582</v>
      </c>
      <c r="AW21" s="182">
        <f t="shared" si="1"/>
        <v>-0.29840788409800834</v>
      </c>
    </row>
    <row r="22" spans="1:49" ht="15" customHeight="1" x14ac:dyDescent="0.2">
      <c r="A22" s="57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58">
        <v>343.63636363636402</v>
      </c>
      <c r="L22" s="59">
        <v>298.51</v>
      </c>
      <c r="M22" s="13">
        <v>384.17910447761193</v>
      </c>
      <c r="N22" s="48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42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05">
        <v>354.92285118187903</v>
      </c>
      <c r="AK22" s="6">
        <v>387.28547401607199</v>
      </c>
      <c r="AL22" s="6">
        <v>380.81760034430584</v>
      </c>
      <c r="AM22" s="121">
        <v>399.12346269101954</v>
      </c>
      <c r="AN22" s="124">
        <v>383.12225408999603</v>
      </c>
      <c r="AO22" s="124">
        <v>396.28968253968299</v>
      </c>
      <c r="AP22" s="124">
        <v>385.42021395343198</v>
      </c>
      <c r="AQ22" s="124">
        <v>391.1653991599685</v>
      </c>
      <c r="AR22" s="124">
        <v>395.727826264182</v>
      </c>
      <c r="AS22" s="124">
        <v>393.57864357864401</v>
      </c>
      <c r="AT22" s="135">
        <v>395.49375487900102</v>
      </c>
      <c r="AU22" s="176">
        <v>390.74278767827099</v>
      </c>
      <c r="AV22" s="182">
        <f t="shared" si="0"/>
        <v>19.045939839306254</v>
      </c>
      <c r="AW22" s="182">
        <f t="shared" si="1"/>
        <v>-1.2012748980533363</v>
      </c>
    </row>
    <row r="23" spans="1:49" ht="15" customHeight="1" x14ac:dyDescent="0.2">
      <c r="A23" s="57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58">
        <v>287.56435001658491</v>
      </c>
      <c r="L23" s="59">
        <v>282.75812500000001</v>
      </c>
      <c r="M23" s="13">
        <v>266.99082076082999</v>
      </c>
      <c r="N23" s="48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42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05">
        <v>416.4375610948191</v>
      </c>
      <c r="AK23" s="6">
        <v>447.16349025824826</v>
      </c>
      <c r="AL23" s="6">
        <v>398.8819069822996</v>
      </c>
      <c r="AM23" s="121">
        <v>411.20611119049761</v>
      </c>
      <c r="AN23" s="124">
        <v>410.16054562590784</v>
      </c>
      <c r="AO23" s="124">
        <v>456.00503232186799</v>
      </c>
      <c r="AP23" s="124">
        <v>454.29967331276202</v>
      </c>
      <c r="AQ23" s="124">
        <v>438.12699158794146</v>
      </c>
      <c r="AR23" s="124">
        <v>463.63100508637802</v>
      </c>
      <c r="AS23" s="124">
        <v>465.15368750740299</v>
      </c>
      <c r="AT23" s="135">
        <v>453.095894749678</v>
      </c>
      <c r="AU23" s="176">
        <v>435.90597255851497</v>
      </c>
      <c r="AV23" s="182">
        <f t="shared" si="0"/>
        <v>18.373901222967039</v>
      </c>
      <c r="AW23" s="182">
        <f t="shared" si="1"/>
        <v>-3.7938816904664172</v>
      </c>
    </row>
    <row r="24" spans="1:49" ht="15" customHeight="1" x14ac:dyDescent="0.2">
      <c r="A24" s="57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48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42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05">
        <v>401.82692307692298</v>
      </c>
      <c r="AK24" s="6">
        <v>415.125</v>
      </c>
      <c r="AL24" s="6">
        <v>412.5</v>
      </c>
      <c r="AM24" s="121">
        <v>426.19949494949498</v>
      </c>
      <c r="AN24" s="124">
        <v>488.80597014925377</v>
      </c>
      <c r="AO24" s="124">
        <v>562.5</v>
      </c>
      <c r="AP24" s="124">
        <v>545.62243983614997</v>
      </c>
      <c r="AQ24" s="124">
        <v>552.29508196721304</v>
      </c>
      <c r="AR24" s="124">
        <v>540.83788706739529</v>
      </c>
      <c r="AS24" s="124">
        <v>546.00672551492198</v>
      </c>
      <c r="AT24" s="136">
        <v>545</v>
      </c>
      <c r="AU24" s="183">
        <v>542.25</v>
      </c>
      <c r="AV24" s="182">
        <f t="shared" si="0"/>
        <v>37.791273854598131</v>
      </c>
      <c r="AW24" s="182">
        <f t="shared" si="1"/>
        <v>-0.50458715596330284</v>
      </c>
    </row>
    <row r="25" spans="1:49" ht="15" customHeight="1" x14ac:dyDescent="0.2">
      <c r="A25" s="57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58">
        <v>298.51915760116901</v>
      </c>
      <c r="L25" s="59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42">
        <v>347.41055718475002</v>
      </c>
      <c r="S25" s="42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05">
        <v>263.85857686880701</v>
      </c>
      <c r="AK25" s="6">
        <v>286.04024878534682</v>
      </c>
      <c r="AL25" s="6">
        <v>228.73409008438796</v>
      </c>
      <c r="AM25" s="121">
        <v>250.05278357542545</v>
      </c>
      <c r="AN25" s="124">
        <v>281.47491078983188</v>
      </c>
      <c r="AO25" s="124">
        <v>343.28938243376746</v>
      </c>
      <c r="AP25" s="124">
        <v>339.17076609041555</v>
      </c>
      <c r="AQ25" s="124">
        <v>375.26160114395412</v>
      </c>
      <c r="AR25" s="124">
        <v>367.56131697074511</v>
      </c>
      <c r="AS25" s="124">
        <v>368.56824289772101</v>
      </c>
      <c r="AT25" s="135">
        <v>357.53992009836401</v>
      </c>
      <c r="AU25" s="176">
        <v>357.34126984126999</v>
      </c>
      <c r="AV25" s="182">
        <f t="shared" si="0"/>
        <v>49.164109508487343</v>
      </c>
      <c r="AW25" s="182">
        <f t="shared" si="1"/>
        <v>-5.556030136141573E-2</v>
      </c>
    </row>
    <row r="26" spans="1:49" ht="15" customHeight="1" x14ac:dyDescent="0.2">
      <c r="A26" s="57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58">
        <v>200.55962904189499</v>
      </c>
      <c r="L26" s="59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42">
        <v>309.09090909090901</v>
      </c>
      <c r="S26" s="42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07">
        <v>201.04443839003687</v>
      </c>
      <c r="AK26" s="6">
        <v>234.00105913422499</v>
      </c>
      <c r="AL26" s="6">
        <v>200.00897825659001</v>
      </c>
      <c r="AM26" s="121">
        <v>227.44611141626501</v>
      </c>
      <c r="AN26" s="124">
        <v>271.65519695497801</v>
      </c>
      <c r="AO26" s="124">
        <v>356.57280377429743</v>
      </c>
      <c r="AP26" s="124">
        <v>336.65738706720998</v>
      </c>
      <c r="AQ26" s="124">
        <v>352.660635725806</v>
      </c>
      <c r="AR26" s="124">
        <v>371.48500669196699</v>
      </c>
      <c r="AS26" s="124">
        <v>366.26044793589966</v>
      </c>
      <c r="AT26" s="135">
        <v>363.92417742633302</v>
      </c>
      <c r="AU26" s="176">
        <v>345.52501255346226</v>
      </c>
      <c r="AV26" s="182">
        <f t="shared" si="0"/>
        <v>68.725742878366219</v>
      </c>
      <c r="AW26" s="182">
        <f t="shared" si="1"/>
        <v>-5.0557687601272905</v>
      </c>
    </row>
    <row r="27" spans="1:49" ht="15" customHeight="1" x14ac:dyDescent="0.2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58">
        <v>1620.8868324657799</v>
      </c>
      <c r="L27" s="59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42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05">
        <v>1420</v>
      </c>
      <c r="AK27" s="6">
        <v>1404.1666666666699</v>
      </c>
      <c r="AL27" s="6">
        <v>1427.99005902454</v>
      </c>
      <c r="AM27" s="121">
        <v>1418.15275367907</v>
      </c>
      <c r="AN27" s="124">
        <v>1432.3756318169701</v>
      </c>
      <c r="AO27" s="124">
        <v>1485</v>
      </c>
      <c r="AP27" s="124">
        <v>1440.2898550724599</v>
      </c>
      <c r="AQ27" s="124">
        <v>1452.38095238095</v>
      </c>
      <c r="AR27" s="124">
        <v>1491.6666666666667</v>
      </c>
      <c r="AS27" s="124">
        <v>1451.0822510822511</v>
      </c>
      <c r="AT27" s="135">
        <v>1463.80952380952</v>
      </c>
      <c r="AU27" s="176">
        <v>1469.8722415795601</v>
      </c>
      <c r="AV27" s="182">
        <f t="shared" si="0"/>
        <v>9.9920769784909172E-2</v>
      </c>
      <c r="AW27" s="182">
        <f t="shared" si="1"/>
        <v>0.4141739530606442</v>
      </c>
    </row>
    <row r="28" spans="1:49" ht="15" customHeight="1" x14ac:dyDescent="0.2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58">
        <v>751.45375457875457</v>
      </c>
      <c r="L28" s="59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42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05">
        <v>727.77777777777999</v>
      </c>
      <c r="AK28" s="6">
        <v>745.16129032258095</v>
      </c>
      <c r="AL28" s="6">
        <v>730</v>
      </c>
      <c r="AM28" s="121">
        <v>739.03540903540897</v>
      </c>
      <c r="AN28" s="124">
        <v>776.46464646464597</v>
      </c>
      <c r="AO28" s="130">
        <v>820.15</v>
      </c>
      <c r="AP28" s="124">
        <v>755.82010582010605</v>
      </c>
      <c r="AQ28" s="124">
        <v>747.19298245614004</v>
      </c>
      <c r="AR28" s="124">
        <v>738.15789473684208</v>
      </c>
      <c r="AS28" s="124">
        <v>717.46031746031747</v>
      </c>
      <c r="AT28" s="135">
        <v>791.91176470588005</v>
      </c>
      <c r="AU28" s="176">
        <v>712.82051282051282</v>
      </c>
      <c r="AV28" s="182">
        <f t="shared" si="0"/>
        <v>1.6142409068960843</v>
      </c>
      <c r="AW28" s="182">
        <f t="shared" si="1"/>
        <v>-9.9873818536768564</v>
      </c>
    </row>
    <row r="29" spans="1:49" ht="15" customHeight="1" x14ac:dyDescent="0.2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58">
        <v>221.21212121212099</v>
      </c>
      <c r="L29" s="59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42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05">
        <v>270.20309249608601</v>
      </c>
      <c r="AK29" s="6">
        <v>295.4545454545455</v>
      </c>
      <c r="AL29" s="6">
        <v>280.39643005396437</v>
      </c>
      <c r="AM29" s="121">
        <v>279.81046276128245</v>
      </c>
      <c r="AN29" s="124">
        <v>304.03289007988701</v>
      </c>
      <c r="AO29" s="124">
        <v>354.13868120635038</v>
      </c>
      <c r="AP29" s="124">
        <v>339.69378469378501</v>
      </c>
      <c r="AQ29" s="124">
        <v>343.09436196228643</v>
      </c>
      <c r="AR29" s="124">
        <v>350.12227576649798</v>
      </c>
      <c r="AS29" s="124">
        <v>334.40115923711198</v>
      </c>
      <c r="AT29" s="135">
        <v>321.32559264634699</v>
      </c>
      <c r="AU29" s="176">
        <v>314.67580047015525</v>
      </c>
      <c r="AV29" s="182">
        <f t="shared" si="0"/>
        <v>40.63251532134354</v>
      </c>
      <c r="AW29" s="182">
        <f t="shared" si="1"/>
        <v>-2.069487251677006</v>
      </c>
    </row>
    <row r="30" spans="1:49" ht="15" customHeight="1" x14ac:dyDescent="0.2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58">
        <v>103.224979046057</v>
      </c>
      <c r="L30" s="59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42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05">
        <v>113.94455396870971</v>
      </c>
      <c r="AK30" s="6">
        <v>121.11073573830978</v>
      </c>
      <c r="AL30" s="6">
        <v>122.31812162860632</v>
      </c>
      <c r="AM30" s="121">
        <v>117.282046478571</v>
      </c>
      <c r="AN30" s="124">
        <v>124.66402597510789</v>
      </c>
      <c r="AO30" s="124">
        <v>194.73624450990491</v>
      </c>
      <c r="AP30" s="124">
        <v>133.08219859027895</v>
      </c>
      <c r="AQ30" s="124">
        <v>181.38880711697092</v>
      </c>
      <c r="AR30" s="124">
        <v>184.694574060311</v>
      </c>
      <c r="AS30" s="124">
        <v>185.919447151546</v>
      </c>
      <c r="AT30" s="135">
        <v>180.89383980128349</v>
      </c>
      <c r="AU30" s="176">
        <v>146.27430609936647</v>
      </c>
      <c r="AV30" s="182">
        <f t="shared" si="0"/>
        <v>33.617543371961425</v>
      </c>
      <c r="AW30" s="182">
        <f t="shared" si="1"/>
        <v>-19.138039050941405</v>
      </c>
    </row>
    <row r="31" spans="1:49" ht="15" customHeight="1" x14ac:dyDescent="0.2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58">
        <v>760.49382716049377</v>
      </c>
      <c r="L31" s="58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42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05">
        <v>889.98016760165001</v>
      </c>
      <c r="AK31" s="6">
        <v>909.84548697263995</v>
      </c>
      <c r="AL31" s="6">
        <v>853.71425367154995</v>
      </c>
      <c r="AM31" s="121">
        <v>865.16670464038998</v>
      </c>
      <c r="AN31" s="124">
        <v>888.24138824139004</v>
      </c>
      <c r="AO31" s="124">
        <v>915.15151515152002</v>
      </c>
      <c r="AP31" s="124">
        <v>866.32575757576001</v>
      </c>
      <c r="AQ31" s="124">
        <v>909.37950937950995</v>
      </c>
      <c r="AR31" s="124">
        <v>932.17117856165999</v>
      </c>
      <c r="AS31" s="124">
        <v>953.41614906832001</v>
      </c>
      <c r="AT31" s="135">
        <v>945.28349860158005</v>
      </c>
      <c r="AU31" s="176">
        <v>955.24873564987001</v>
      </c>
      <c r="AV31" s="182">
        <f t="shared" si="0"/>
        <v>11.744602637874479</v>
      </c>
      <c r="AW31" s="182">
        <f t="shared" si="1"/>
        <v>1.0542061786789034</v>
      </c>
    </row>
    <row r="32" spans="1:49" ht="15" customHeight="1" x14ac:dyDescent="0.2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58">
        <v>893.38011788073504</v>
      </c>
      <c r="L32" s="59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42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05">
        <v>948.27512823311133</v>
      </c>
      <c r="AK32" s="6">
        <v>941.30136476347252</v>
      </c>
      <c r="AL32" s="6">
        <v>950.23376542586652</v>
      </c>
      <c r="AM32" s="121">
        <v>896.71541552776614</v>
      </c>
      <c r="AN32" s="124">
        <v>958.80293293788088</v>
      </c>
      <c r="AO32" s="124">
        <v>1029.38423340384</v>
      </c>
      <c r="AP32" s="124">
        <v>973.62451708219794</v>
      </c>
      <c r="AQ32" s="124">
        <v>1003.51479839054</v>
      </c>
      <c r="AR32" s="124">
        <v>1009.93109871069</v>
      </c>
      <c r="AS32" s="124">
        <v>1012.75723002291</v>
      </c>
      <c r="AT32" s="135">
        <v>1013.29915987205</v>
      </c>
      <c r="AU32" s="176">
        <v>1013.1002125278311</v>
      </c>
      <c r="AV32" s="182">
        <f t="shared" si="0"/>
        <v>7.3611965138495394</v>
      </c>
      <c r="AW32" s="182">
        <f t="shared" si="1"/>
        <v>-1.9633623721158285E-2</v>
      </c>
    </row>
    <row r="33" spans="1:49" ht="15" customHeight="1" x14ac:dyDescent="0.2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59">
        <v>922.7085714285713</v>
      </c>
      <c r="M33" s="13">
        <v>950</v>
      </c>
      <c r="N33" s="48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42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05">
        <v>830.80495356037</v>
      </c>
      <c r="AK33" s="6">
        <v>857.52639517345006</v>
      </c>
      <c r="AL33" s="6">
        <v>829.41176470588005</v>
      </c>
      <c r="AM33" s="121">
        <v>829.74968710888618</v>
      </c>
      <c r="AN33" s="124">
        <v>768.82352941176498</v>
      </c>
      <c r="AO33" s="124">
        <v>858.82352941176498</v>
      </c>
      <c r="AP33" s="124">
        <v>841.17647058823502</v>
      </c>
      <c r="AQ33" s="124">
        <v>858.23529411765003</v>
      </c>
      <c r="AR33" s="124">
        <v>885.18589253882999</v>
      </c>
      <c r="AS33" s="124">
        <v>888.88610763454005</v>
      </c>
      <c r="AT33" s="135">
        <v>891.87599578238996</v>
      </c>
      <c r="AU33" s="176">
        <v>870.58823529411757</v>
      </c>
      <c r="AV33" s="182">
        <f t="shared" si="0"/>
        <v>8.2928942300375184</v>
      </c>
      <c r="AW33" s="182">
        <f t="shared" si="1"/>
        <v>-2.3868520499419774</v>
      </c>
    </row>
    <row r="34" spans="1:49" ht="15" customHeight="1" x14ac:dyDescent="0.2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58">
        <v>1922.9569451427601</v>
      </c>
      <c r="L34" s="59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42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05">
        <v>1709.9366062214399</v>
      </c>
      <c r="AK34" s="6">
        <v>1759.5238095238101</v>
      </c>
      <c r="AL34" s="6">
        <v>1721.71717171717</v>
      </c>
      <c r="AM34" s="121">
        <v>1703.7037037037001</v>
      </c>
      <c r="AN34" s="124">
        <v>1698.7012987012999</v>
      </c>
      <c r="AO34" s="124">
        <v>1726.86868686869</v>
      </c>
      <c r="AP34" s="124">
        <v>1714.1148325358899</v>
      </c>
      <c r="AQ34" s="124">
        <v>1721.42857142857</v>
      </c>
      <c r="AR34" s="124">
        <v>1769.9095022624399</v>
      </c>
      <c r="AS34" s="124">
        <v>1790.2504472271901</v>
      </c>
      <c r="AT34" s="135">
        <v>1782.08273208273</v>
      </c>
      <c r="AU34" s="176">
        <v>1834.0718105424</v>
      </c>
      <c r="AV34" s="182">
        <f t="shared" si="0"/>
        <v>9.7649787147108125</v>
      </c>
      <c r="AW34" s="182">
        <f t="shared" si="1"/>
        <v>2.9173212625718072</v>
      </c>
    </row>
    <row r="35" spans="1:49" ht="15" customHeight="1" x14ac:dyDescent="0.2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58">
        <v>1987.1249076127101</v>
      </c>
      <c r="L35" s="58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42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05">
        <v>1548.8888888888901</v>
      </c>
      <c r="AK35" s="6">
        <v>1572.2222222222199</v>
      </c>
      <c r="AL35" s="6">
        <v>1565.6565656565699</v>
      </c>
      <c r="AM35" s="121">
        <v>1574.07407407407</v>
      </c>
      <c r="AN35" s="124">
        <v>1548.1481481481501</v>
      </c>
      <c r="AO35" s="124">
        <v>1590.9090909090901</v>
      </c>
      <c r="AP35" s="124">
        <v>1559.2743764172301</v>
      </c>
      <c r="AQ35" s="124">
        <v>1561.1111111111099</v>
      </c>
      <c r="AR35" s="124">
        <v>1572.72727272727</v>
      </c>
      <c r="AS35" s="124">
        <v>1555.55555555556</v>
      </c>
      <c r="AT35" s="135">
        <v>1547.8260869565217</v>
      </c>
      <c r="AU35" s="176">
        <v>1533.3333333333301</v>
      </c>
      <c r="AV35" s="182">
        <f t="shared" si="0"/>
        <v>2.9851361105288081</v>
      </c>
      <c r="AW35" s="182">
        <f t="shared" si="1"/>
        <v>-0.93632958801519239</v>
      </c>
    </row>
    <row r="36" spans="1:49" ht="15" customHeight="1" x14ac:dyDescent="0.2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58">
        <v>722.92830626164005</v>
      </c>
      <c r="L36" s="59">
        <v>706.75333333333333</v>
      </c>
      <c r="M36" s="13">
        <v>633.34946405121843</v>
      </c>
      <c r="N36" s="48">
        <v>685.55</v>
      </c>
      <c r="O36" s="6">
        <v>752.5836349152288</v>
      </c>
      <c r="P36" s="6">
        <v>761.51304408910914</v>
      </c>
      <c r="Q36" s="22">
        <v>787.21717527136263</v>
      </c>
      <c r="R36" s="42">
        <v>817.69230769230796</v>
      </c>
      <c r="S36" s="42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05">
        <v>902.31526719215003</v>
      </c>
      <c r="AK36" s="6">
        <v>855.82517938682304</v>
      </c>
      <c r="AL36" s="6">
        <v>825.10833393185999</v>
      </c>
      <c r="AM36" s="121">
        <v>867.78809788229</v>
      </c>
      <c r="AN36" s="124">
        <v>904.55898747458798</v>
      </c>
      <c r="AO36" s="124">
        <v>877.86468433527</v>
      </c>
      <c r="AP36" s="124">
        <v>861.36363636363637</v>
      </c>
      <c r="AQ36" s="124">
        <v>842.1533393231507</v>
      </c>
      <c r="AR36" s="124">
        <v>874.81268731268995</v>
      </c>
      <c r="AS36" s="124">
        <v>881.21794871794884</v>
      </c>
      <c r="AT36" s="135">
        <v>844.20191571906435</v>
      </c>
      <c r="AU36" s="176">
        <v>864.04185388977396</v>
      </c>
      <c r="AV36" s="182">
        <f t="shared" si="0"/>
        <v>4.4782594042643797</v>
      </c>
      <c r="AW36" s="182">
        <f t="shared" si="1"/>
        <v>2.3501413348263478</v>
      </c>
    </row>
    <row r="37" spans="1:49" ht="15" customHeight="1" x14ac:dyDescent="0.2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42">
        <v>466.66666666666998</v>
      </c>
      <c r="S37" s="42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05">
        <v>566.66666666666697</v>
      </c>
      <c r="AK37" s="6">
        <v>593.33333333333303</v>
      </c>
      <c r="AL37" s="6">
        <v>553.33333333333303</v>
      </c>
      <c r="AM37" s="121">
        <v>533.33333333333337</v>
      </c>
      <c r="AN37" s="124">
        <v>564</v>
      </c>
      <c r="AO37" s="124">
        <v>633.33333333333303</v>
      </c>
      <c r="AP37" s="124">
        <v>624.444444444444</v>
      </c>
      <c r="AQ37" s="124">
        <v>622.22222222222217</v>
      </c>
      <c r="AR37" s="124">
        <v>642.22222222222194</v>
      </c>
      <c r="AS37" s="124">
        <v>633.33333333333326</v>
      </c>
      <c r="AT37" s="135">
        <v>631.11111111111097</v>
      </c>
      <c r="AU37" s="176">
        <v>626.66666666666663</v>
      </c>
      <c r="AV37" s="182">
        <f t="shared" si="0"/>
        <v>23.684373268912189</v>
      </c>
      <c r="AW37" s="182">
        <f t="shared" si="1"/>
        <v>-0.70422535211266024</v>
      </c>
    </row>
    <row r="38" spans="1:49" ht="15" customHeight="1" x14ac:dyDescent="0.2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42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05">
        <v>120.7329647164123</v>
      </c>
      <c r="AK38" s="6">
        <v>123.78301123343432</v>
      </c>
      <c r="AL38" s="6">
        <v>144.14267747258225</v>
      </c>
      <c r="AM38" s="121">
        <v>131.13464320960659</v>
      </c>
      <c r="AN38" s="124">
        <v>125.3369241848772</v>
      </c>
      <c r="AO38" s="124">
        <v>186.76677205507099</v>
      </c>
      <c r="AP38" s="124">
        <v>172.043480540042</v>
      </c>
      <c r="AQ38" s="124">
        <v>169.62684091808759</v>
      </c>
      <c r="AR38" s="124">
        <v>188.48171073913184</v>
      </c>
      <c r="AS38" s="124">
        <v>182.15565830888499</v>
      </c>
      <c r="AT38" s="135">
        <v>188.13911101205201</v>
      </c>
      <c r="AU38" s="176">
        <v>187.03072393841839</v>
      </c>
      <c r="AV38" s="182">
        <f t="shared" si="0"/>
        <v>57.199058589826912</v>
      </c>
      <c r="AW38" s="182">
        <f t="shared" si="1"/>
        <v>-0.58913166309296539</v>
      </c>
    </row>
    <row r="39" spans="1:49" ht="15" customHeight="1" x14ac:dyDescent="0.2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42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05">
        <v>122.4286216016782</v>
      </c>
      <c r="AK39" s="6">
        <v>130.62108639748476</v>
      </c>
      <c r="AL39" s="6">
        <v>155.62186322766684</v>
      </c>
      <c r="AM39" s="121">
        <v>143.374584973217</v>
      </c>
      <c r="AN39" s="124">
        <v>130.30813180828784</v>
      </c>
      <c r="AO39" s="124">
        <v>165.19931242812655</v>
      </c>
      <c r="AP39" s="124">
        <v>151.38041736573501</v>
      </c>
      <c r="AQ39" s="124">
        <v>180.90250960246607</v>
      </c>
      <c r="AR39" s="124">
        <v>192.02486964955042</v>
      </c>
      <c r="AS39" s="124">
        <v>193.694780442575</v>
      </c>
      <c r="AT39" s="135">
        <v>202.8427993690747</v>
      </c>
      <c r="AU39" s="176">
        <v>187.59748801782163</v>
      </c>
      <c r="AV39" s="182">
        <f t="shared" si="0"/>
        <v>55.750420737517715</v>
      </c>
      <c r="AW39" s="182">
        <f t="shared" si="1"/>
        <v>-7.5158257520958642</v>
      </c>
    </row>
    <row r="40" spans="1:49" ht="15" customHeight="1" x14ac:dyDescent="0.2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42">
        <v>488</v>
      </c>
      <c r="S40" s="42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05">
        <v>478.43137254901961</v>
      </c>
      <c r="AK40" s="6">
        <v>475.75757575757581</v>
      </c>
      <c r="AL40" s="6">
        <v>440.7407407407407</v>
      </c>
      <c r="AM40" s="121">
        <v>427.27272727272725</v>
      </c>
      <c r="AN40" s="124">
        <v>420.83333333333337</v>
      </c>
      <c r="AO40" s="124">
        <v>460.60606060606062</v>
      </c>
      <c r="AP40" s="124">
        <v>426.66666666666674</v>
      </c>
      <c r="AQ40" s="124">
        <v>442.35294117647067</v>
      </c>
      <c r="AR40" s="124">
        <v>478.66666666666669</v>
      </c>
      <c r="AS40" s="124">
        <v>477.54385964912302</v>
      </c>
      <c r="AT40" s="135">
        <v>478.42105263157902</v>
      </c>
      <c r="AU40" s="176">
        <v>450</v>
      </c>
      <c r="AV40" s="182">
        <f t="shared" si="0"/>
        <v>-6.25</v>
      </c>
      <c r="AW40" s="182">
        <f t="shared" si="1"/>
        <v>-5.9405940594059539</v>
      </c>
    </row>
    <row r="41" spans="1:49" ht="15" customHeight="1" x14ac:dyDescent="0.2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59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42">
        <v>285.36585365853699</v>
      </c>
      <c r="S41" s="42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05">
        <v>169.67955992757635</v>
      </c>
      <c r="AK41" s="6">
        <v>153.92027752123937</v>
      </c>
      <c r="AL41" s="6">
        <v>125.005712399627</v>
      </c>
      <c r="AM41" s="121">
        <v>153.12734049576201</v>
      </c>
      <c r="AN41" s="124">
        <v>163.7758972341293</v>
      </c>
      <c r="AO41" s="124">
        <v>232.10191769015302</v>
      </c>
      <c r="AP41" s="124">
        <v>204.72021323831501</v>
      </c>
      <c r="AQ41" s="124">
        <v>196.00537764414301</v>
      </c>
      <c r="AR41" s="124">
        <v>219.18955491035001</v>
      </c>
      <c r="AS41" s="124">
        <v>216.12107015811401</v>
      </c>
      <c r="AT41" s="135">
        <v>220.85955910108299</v>
      </c>
      <c r="AU41" s="176">
        <v>225.573655813752</v>
      </c>
      <c r="AV41" s="182">
        <f t="shared" si="0"/>
        <v>35.309824792753837</v>
      </c>
      <c r="AW41" s="182">
        <f t="shared" si="1"/>
        <v>2.1344318225825383</v>
      </c>
    </row>
    <row r="42" spans="1:49" ht="15" customHeight="1" x14ac:dyDescent="0.2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59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42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05">
        <v>190.04559552147614</v>
      </c>
      <c r="AK42" s="6">
        <v>154.3247128136301</v>
      </c>
      <c r="AL42" s="6">
        <v>121.31383873545199</v>
      </c>
      <c r="AM42" s="121">
        <v>144.13050572833399</v>
      </c>
      <c r="AN42" s="124">
        <v>154.63298878142299</v>
      </c>
      <c r="AO42" s="124">
        <v>180.899100899101</v>
      </c>
      <c r="AP42" s="124">
        <v>167.34336894424615</v>
      </c>
      <c r="AQ42" s="124">
        <v>176.23394308600922</v>
      </c>
      <c r="AR42" s="124">
        <v>211.49534057905501</v>
      </c>
      <c r="AS42" s="124">
        <v>195.80535600683135</v>
      </c>
      <c r="AT42" s="135">
        <v>190.50837970124499</v>
      </c>
      <c r="AU42" s="176">
        <v>194.745735317602</v>
      </c>
      <c r="AV42" s="182">
        <f t="shared" si="0"/>
        <v>-11.428768245037041</v>
      </c>
      <c r="AW42" s="182">
        <f t="shared" si="1"/>
        <v>2.2242358173441104</v>
      </c>
    </row>
    <row r="43" spans="1:49" ht="15" customHeight="1" x14ac:dyDescent="0.2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42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05">
        <v>604.7619047619047</v>
      </c>
      <c r="AK43" s="6">
        <v>568.42105263157907</v>
      </c>
      <c r="AL43" s="6">
        <v>554.81481481481501</v>
      </c>
      <c r="AM43" s="121">
        <v>580.95238095238096</v>
      </c>
      <c r="AN43" s="124">
        <v>579.04761904761915</v>
      </c>
      <c r="AO43" s="124">
        <v>585.4545454545455</v>
      </c>
      <c r="AP43" s="124">
        <v>611.11111111111109</v>
      </c>
      <c r="AQ43" s="124">
        <v>591.66666666666663</v>
      </c>
      <c r="AR43" s="124">
        <v>595.29411764705878</v>
      </c>
      <c r="AS43" s="124">
        <v>620</v>
      </c>
      <c r="AT43" s="135">
        <v>628.23529411764696</v>
      </c>
      <c r="AU43" s="176">
        <v>626.19047619047603</v>
      </c>
      <c r="AV43" s="182">
        <f t="shared" si="0"/>
        <v>11.231459132589155</v>
      </c>
      <c r="AW43" s="182">
        <f t="shared" si="1"/>
        <v>-0.3254859996433121</v>
      </c>
    </row>
    <row r="44" spans="1:49" ht="15" customHeight="1" x14ac:dyDescent="0.2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42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05">
        <v>612.5</v>
      </c>
      <c r="AK44" s="6">
        <v>590</v>
      </c>
      <c r="AL44" s="6">
        <v>592.5</v>
      </c>
      <c r="AM44" s="121">
        <v>581.5</v>
      </c>
      <c r="AN44" s="124">
        <v>592.35294117647061</v>
      </c>
      <c r="AO44" s="124">
        <v>660</v>
      </c>
      <c r="AP44" s="124">
        <v>678.57142857142856</v>
      </c>
      <c r="AQ44" s="124">
        <v>676.66666666666663</v>
      </c>
      <c r="AR44" s="124">
        <v>645</v>
      </c>
      <c r="AS44" s="124">
        <v>651.17647058823525</v>
      </c>
      <c r="AT44" s="135">
        <v>673.33333333333303</v>
      </c>
      <c r="AU44" s="176">
        <v>661.53846153846155</v>
      </c>
      <c r="AV44" s="182">
        <f t="shared" si="0"/>
        <v>9.3452002542911661</v>
      </c>
      <c r="AW44" s="182">
        <f t="shared" si="1"/>
        <v>-1.7517136329017062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Z44"/>
  <sheetViews>
    <sheetView zoomScale="136" zoomScaleNormal="136" workbookViewId="0">
      <pane xSplit="1" ySplit="1" topLeftCell="AM2" activePane="bottomRight" state="frozen"/>
      <selection activeCell="AV2" sqref="AV2"/>
      <selection pane="bottomLeft" activeCell="AV2" sqref="AV2"/>
      <selection pane="topRight" activeCell="AV2" sqref="AV2"/>
      <selection pane="bottomRight" activeCell="AV1" sqref="AV1:AW1"/>
    </sheetView>
  </sheetViews>
  <sheetFormatPr defaultRowHeight="15" customHeight="1" x14ac:dyDescent="0.2"/>
  <cols>
    <col min="1" max="1" width="27.0390625" customWidth="1"/>
    <col min="24" max="24" width="11.97265625" customWidth="1"/>
    <col min="27" max="27" width="11.43359375" customWidth="1"/>
    <col min="42" max="42" width="9.4140625" customWidth="1"/>
    <col min="48" max="48" width="8.33984375" customWidth="1"/>
    <col min="49" max="49" width="7.53125" customWidth="1"/>
  </cols>
  <sheetData>
    <row r="1" spans="1:5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52" ht="15" customHeight="1" x14ac:dyDescent="0.2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61">
        <v>420.1</v>
      </c>
      <c r="L2" s="62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42">
        <v>514.34782608695696</v>
      </c>
      <c r="S2" s="42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05">
        <v>429.52380952380952</v>
      </c>
      <c r="AK2" s="6">
        <v>415</v>
      </c>
      <c r="AL2" s="6">
        <v>411.25</v>
      </c>
      <c r="AM2" s="121">
        <v>409.4736842105263</v>
      </c>
      <c r="AN2" s="124">
        <v>425.71428571428572</v>
      </c>
      <c r="AO2" s="124">
        <v>422.66666666666669</v>
      </c>
      <c r="AP2" s="124">
        <v>413.68421052631601</v>
      </c>
      <c r="AQ2" s="124">
        <v>414.70588235294116</v>
      </c>
      <c r="AR2" s="124">
        <v>433.8095238095238</v>
      </c>
      <c r="AS2" s="124">
        <v>432.14285714285717</v>
      </c>
      <c r="AT2" s="135">
        <v>486</v>
      </c>
      <c r="AU2" s="176">
        <v>485.23529411764702</v>
      </c>
      <c r="AV2" s="182">
        <f>(AU2-AI2)/AI2*100</f>
        <v>13.63824218211874</v>
      </c>
      <c r="AW2" s="182">
        <f>(AU2-AT2)/AT2*100</f>
        <v>-0.15734688937304209</v>
      </c>
      <c r="AX2" s="179"/>
      <c r="AZ2" s="134"/>
    </row>
    <row r="3" spans="1:52" ht="15" customHeight="1" x14ac:dyDescent="0.2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61">
        <v>38.333333333333336</v>
      </c>
      <c r="L3" s="63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42">
        <v>40</v>
      </c>
      <c r="S3" s="42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05">
        <v>37.5</v>
      </c>
      <c r="AK3" s="6">
        <v>36.785714285714285</v>
      </c>
      <c r="AL3" s="6">
        <v>36.578947368421055</v>
      </c>
      <c r="AM3" s="121">
        <v>38.055555555555557</v>
      </c>
      <c r="AN3" s="124">
        <v>36.388888888888886</v>
      </c>
      <c r="AO3" s="124">
        <v>38.928571428571431</v>
      </c>
      <c r="AP3" s="124">
        <v>37.5</v>
      </c>
      <c r="AQ3" s="124">
        <v>37.9444444444444</v>
      </c>
      <c r="AR3" s="124">
        <v>40</v>
      </c>
      <c r="AS3" s="124">
        <v>39.285714285714285</v>
      </c>
      <c r="AT3" s="135">
        <v>40.555555555555557</v>
      </c>
      <c r="AU3" s="176">
        <v>41.058823529411796</v>
      </c>
      <c r="AV3" s="182">
        <f t="shared" ref="AV3:AV44" si="0">(AU3-AI3)/AI3*100</f>
        <v>8.7650954421504537</v>
      </c>
      <c r="AW3" s="182">
        <f t="shared" ref="AW3:AW44" si="1">(AU3-AT3)/AT3*100</f>
        <v>1.2409347300564806</v>
      </c>
      <c r="AX3" s="179"/>
      <c r="AZ3" s="134"/>
    </row>
    <row r="4" spans="1:52" ht="15" customHeight="1" x14ac:dyDescent="0.2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61">
        <v>404.70588235294116</v>
      </c>
      <c r="L4" s="62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42">
        <v>500</v>
      </c>
      <c r="S4" s="42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05">
        <v>298.99999999999994</v>
      </c>
      <c r="AK4" s="6">
        <v>284.04761904761909</v>
      </c>
      <c r="AL4" s="6">
        <v>246</v>
      </c>
      <c r="AM4" s="121">
        <v>226.2962962962963</v>
      </c>
      <c r="AN4" s="124">
        <v>222.9411764705882</v>
      </c>
      <c r="AO4" s="124">
        <v>265.89285714285717</v>
      </c>
      <c r="AP4" s="124">
        <v>241.1764705882353</v>
      </c>
      <c r="AQ4" s="124">
        <v>251.4814814814815</v>
      </c>
      <c r="AR4" s="124">
        <v>285.66666666666703</v>
      </c>
      <c r="AS4" s="124">
        <v>273.33333333333297</v>
      </c>
      <c r="AT4" s="135">
        <v>276.69230769230802</v>
      </c>
      <c r="AU4" s="176">
        <v>285.23529411764702</v>
      </c>
      <c r="AV4" s="182">
        <f t="shared" si="0"/>
        <v>10.765395967445155</v>
      </c>
      <c r="AW4" s="182">
        <f t="shared" si="1"/>
        <v>3.0875402704867057</v>
      </c>
      <c r="AX4" s="179"/>
      <c r="AZ4" s="134"/>
    </row>
    <row r="5" spans="1:52" ht="15" customHeight="1" x14ac:dyDescent="0.2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61">
        <v>306.66666666666663</v>
      </c>
      <c r="L5" s="61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42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05">
        <v>230.92261904761904</v>
      </c>
      <c r="AK5" s="6">
        <v>224.50980392156865</v>
      </c>
      <c r="AL5" s="6">
        <v>232.80701754386001</v>
      </c>
      <c r="AM5" s="121">
        <v>189.8260073260073</v>
      </c>
      <c r="AN5" s="124">
        <v>174.81481481481481</v>
      </c>
      <c r="AO5" s="124">
        <v>207.26190476190479</v>
      </c>
      <c r="AP5" s="124">
        <v>205.74009324009299</v>
      </c>
      <c r="AQ5" s="124">
        <v>207</v>
      </c>
      <c r="AR5" s="124">
        <v>235.824175824176</v>
      </c>
      <c r="AS5" s="124">
        <v>235.71428571428601</v>
      </c>
      <c r="AT5" s="135">
        <v>240.17543859649101</v>
      </c>
      <c r="AU5" s="176">
        <v>255.78928345531801</v>
      </c>
      <c r="AV5" s="182">
        <f t="shared" si="0"/>
        <v>16.492368681148207</v>
      </c>
      <c r="AW5" s="182">
        <f t="shared" si="1"/>
        <v>6.501016486144195</v>
      </c>
      <c r="AX5" s="179"/>
      <c r="AZ5" s="134"/>
    </row>
    <row r="6" spans="1:52" ht="15" customHeight="1" x14ac:dyDescent="0.2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61">
        <v>961.00798197837696</v>
      </c>
      <c r="L6" s="62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42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05">
        <v>829.33585863747805</v>
      </c>
      <c r="AK6" s="6">
        <v>798.93753631073105</v>
      </c>
      <c r="AL6" s="6">
        <v>807.92193985208701</v>
      </c>
      <c r="AM6" s="121">
        <v>725.22395922979376</v>
      </c>
      <c r="AN6" s="124">
        <v>700.44635940438036</v>
      </c>
      <c r="AO6" s="124">
        <v>786.21636983705901</v>
      </c>
      <c r="AP6" s="124">
        <v>768.79104699833147</v>
      </c>
      <c r="AQ6" s="124">
        <v>761.00069918430495</v>
      </c>
      <c r="AR6" s="124">
        <v>773.86691927824165</v>
      </c>
      <c r="AS6" s="124">
        <v>750.15135240699203</v>
      </c>
      <c r="AT6" s="135">
        <v>744.22132100703516</v>
      </c>
      <c r="AU6" s="176">
        <v>755.20166706333498</v>
      </c>
      <c r="AV6" s="182">
        <f t="shared" si="0"/>
        <v>-6.9995379937976194</v>
      </c>
      <c r="AW6" s="182">
        <f t="shared" si="1"/>
        <v>1.4754140665362669</v>
      </c>
      <c r="AX6" s="179"/>
      <c r="AZ6" s="134"/>
    </row>
    <row r="7" spans="1:52" ht="15" customHeight="1" x14ac:dyDescent="0.2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61">
        <v>1315.18737077017</v>
      </c>
      <c r="L7" s="62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42">
        <v>1236.9369369369299</v>
      </c>
      <c r="S7" s="42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05">
        <v>1214.2369563582299</v>
      </c>
      <c r="AK7" s="6">
        <v>1225.0535508320975</v>
      </c>
      <c r="AL7" s="6">
        <v>1238.1909526877801</v>
      </c>
      <c r="AM7" s="121">
        <v>1158.545007270194</v>
      </c>
      <c r="AN7" s="124">
        <v>1206.67519181586</v>
      </c>
      <c r="AO7" s="124">
        <v>1284.1768377078099</v>
      </c>
      <c r="AP7" s="124">
        <v>1276.3360850655699</v>
      </c>
      <c r="AQ7" s="124">
        <v>1261.6494869691101</v>
      </c>
      <c r="AR7" s="124">
        <v>1259.5506733295799</v>
      </c>
      <c r="AS7" s="124">
        <v>1298.4981840066384</v>
      </c>
      <c r="AT7" s="135">
        <v>1271.4158988599399</v>
      </c>
      <c r="AU7" s="176">
        <v>1297.8707175177799</v>
      </c>
      <c r="AV7" s="182">
        <f t="shared" si="0"/>
        <v>2.6999578649083991</v>
      </c>
      <c r="AW7" s="182">
        <f t="shared" si="1"/>
        <v>2.0807368133088158</v>
      </c>
      <c r="AX7" s="179"/>
      <c r="AZ7" s="134"/>
    </row>
    <row r="8" spans="1:52" ht="15" customHeight="1" x14ac:dyDescent="0.2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61">
        <v>301.16666666666703</v>
      </c>
      <c r="L8" s="62">
        <v>308.33333333333331</v>
      </c>
      <c r="M8" s="13">
        <v>311.11111111111109</v>
      </c>
      <c r="N8" s="48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42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05">
        <v>330.76923076923077</v>
      </c>
      <c r="AK8" s="6">
        <v>319.44444444444446</v>
      </c>
      <c r="AL8" s="6">
        <v>319.09090909090907</v>
      </c>
      <c r="AM8" s="121">
        <v>322.72727272727275</v>
      </c>
      <c r="AN8" s="124">
        <v>321.42857142857144</v>
      </c>
      <c r="AO8" s="124">
        <v>331.81818181818181</v>
      </c>
      <c r="AP8" s="124">
        <v>325</v>
      </c>
      <c r="AQ8" s="124">
        <v>331.81818181818181</v>
      </c>
      <c r="AR8" s="124">
        <v>340</v>
      </c>
      <c r="AS8" s="124">
        <v>327.27272727272725</v>
      </c>
      <c r="AT8" s="135">
        <v>340</v>
      </c>
      <c r="AU8" s="176">
        <v>344.61538461538498</v>
      </c>
      <c r="AV8" s="182">
        <f t="shared" si="0"/>
        <v>8.3076923076924221</v>
      </c>
      <c r="AW8" s="182">
        <f t="shared" si="1"/>
        <v>1.3574660633485245</v>
      </c>
      <c r="AX8" s="179"/>
      <c r="AZ8" s="134"/>
    </row>
    <row r="9" spans="1:52" ht="15" customHeight="1" x14ac:dyDescent="0.2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61">
        <v>225.941176470588</v>
      </c>
      <c r="L9" s="62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42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05">
        <v>255</v>
      </c>
      <c r="AK9" s="6">
        <v>253.57142857142858</v>
      </c>
      <c r="AL9" s="6">
        <v>257.5</v>
      </c>
      <c r="AM9" s="121">
        <v>259.375</v>
      </c>
      <c r="AN9" s="124">
        <v>262.5</v>
      </c>
      <c r="AO9" s="124">
        <v>278.33333333333297</v>
      </c>
      <c r="AP9" s="124">
        <v>258.8235294117647</v>
      </c>
      <c r="AQ9" s="124">
        <v>260.71428571428572</v>
      </c>
      <c r="AR9" s="124">
        <v>257.89473684210526</v>
      </c>
      <c r="AS9" s="124">
        <v>265.38461538461536</v>
      </c>
      <c r="AT9" s="135">
        <v>267.36842105263202</v>
      </c>
      <c r="AU9" s="176">
        <v>263.33333333333297</v>
      </c>
      <c r="AV9" s="182">
        <f t="shared" si="0"/>
        <v>5.3333333333331892</v>
      </c>
      <c r="AW9" s="182">
        <f t="shared" si="1"/>
        <v>-1.5091863517063324</v>
      </c>
      <c r="AX9" s="179"/>
      <c r="AZ9" s="134"/>
    </row>
    <row r="10" spans="1:52" ht="15" customHeight="1" x14ac:dyDescent="0.2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42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05">
        <v>372.65055339885942</v>
      </c>
      <c r="AK10" s="105">
        <v>402.65055339885902</v>
      </c>
      <c r="AL10" s="7">
        <v>411</v>
      </c>
      <c r="AM10" s="121">
        <v>377.10032764807812</v>
      </c>
      <c r="AN10" s="130">
        <v>400</v>
      </c>
      <c r="AO10" s="130">
        <v>430.15</v>
      </c>
      <c r="AP10" s="124">
        <v>415.5</v>
      </c>
      <c r="AQ10" s="130">
        <v>418.5</v>
      </c>
      <c r="AR10" s="130">
        <v>420</v>
      </c>
      <c r="AS10" s="130">
        <v>419</v>
      </c>
      <c r="AT10" s="136">
        <v>415</v>
      </c>
      <c r="AU10" s="183">
        <v>418</v>
      </c>
      <c r="AV10" s="182">
        <f t="shared" si="0"/>
        <v>9.6796200572013298</v>
      </c>
      <c r="AW10" s="182">
        <f t="shared" si="1"/>
        <v>0.72289156626506024</v>
      </c>
      <c r="AX10" s="179"/>
      <c r="AZ10" s="134"/>
    </row>
    <row r="11" spans="1:52" ht="15" customHeight="1" x14ac:dyDescent="0.2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62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05">
        <v>780</v>
      </c>
      <c r="AK11" s="105">
        <v>780</v>
      </c>
      <c r="AL11" s="6">
        <v>759.03</v>
      </c>
      <c r="AM11" s="121">
        <v>800</v>
      </c>
      <c r="AN11" s="124">
        <v>850</v>
      </c>
      <c r="AO11" s="124">
        <v>900</v>
      </c>
      <c r="AP11" s="124">
        <v>860</v>
      </c>
      <c r="AQ11" s="124">
        <v>870</v>
      </c>
      <c r="AR11" s="130">
        <v>875.45</v>
      </c>
      <c r="AS11" s="124">
        <v>900</v>
      </c>
      <c r="AT11" s="136">
        <v>878</v>
      </c>
      <c r="AU11" s="176">
        <v>880</v>
      </c>
      <c r="AV11" s="182">
        <f t="shared" si="0"/>
        <v>17.333333333333336</v>
      </c>
      <c r="AW11" s="182">
        <f t="shared" si="1"/>
        <v>0.22779043280182232</v>
      </c>
      <c r="AX11" s="179"/>
      <c r="AZ11" s="134"/>
    </row>
    <row r="12" spans="1:52" ht="15" customHeight="1" x14ac:dyDescent="0.2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61">
        <v>1200</v>
      </c>
      <c r="L12" s="62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42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05">
        <v>950</v>
      </c>
      <c r="AK12" s="105">
        <v>950</v>
      </c>
      <c r="AL12" s="6">
        <v>960.14499999999998</v>
      </c>
      <c r="AM12" s="121">
        <v>1010</v>
      </c>
      <c r="AN12" s="124">
        <v>1028</v>
      </c>
      <c r="AO12" s="124">
        <v>1070</v>
      </c>
      <c r="AP12" s="124">
        <v>1030</v>
      </c>
      <c r="AQ12" s="124">
        <v>1025</v>
      </c>
      <c r="AR12" s="124">
        <v>1030</v>
      </c>
      <c r="AS12" s="124">
        <v>1060</v>
      </c>
      <c r="AT12" s="135">
        <v>1060</v>
      </c>
      <c r="AU12" s="176">
        <v>1070</v>
      </c>
      <c r="AV12" s="182">
        <f t="shared" si="0"/>
        <v>10.309278350515463</v>
      </c>
      <c r="AW12" s="182">
        <f t="shared" si="1"/>
        <v>0.94339622641509435</v>
      </c>
      <c r="AX12" s="179"/>
      <c r="AZ12" s="134"/>
    </row>
    <row r="13" spans="1:52" ht="15" customHeight="1" x14ac:dyDescent="0.2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48">
        <v>195</v>
      </c>
      <c r="O13" s="48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05">
        <v>174.53768449242168</v>
      </c>
      <c r="AK13" s="6">
        <v>170</v>
      </c>
      <c r="AL13" s="106">
        <v>169.02</v>
      </c>
      <c r="AM13" s="121">
        <v>172.71776803973432</v>
      </c>
      <c r="AN13" s="130">
        <v>175</v>
      </c>
      <c r="AO13" s="130">
        <v>185</v>
      </c>
      <c r="AP13" s="124">
        <v>178</v>
      </c>
      <c r="AQ13" s="124">
        <v>175</v>
      </c>
      <c r="AR13" s="130">
        <v>190</v>
      </c>
      <c r="AS13" s="130">
        <v>185</v>
      </c>
      <c r="AT13" s="136">
        <v>186</v>
      </c>
      <c r="AU13" s="176">
        <v>186.5</v>
      </c>
      <c r="AV13" s="182">
        <f t="shared" si="0"/>
        <v>9.7058823529411775</v>
      </c>
      <c r="AW13" s="182">
        <f t="shared" si="1"/>
        <v>0.26881720430107531</v>
      </c>
      <c r="AX13" s="179"/>
      <c r="AZ13" s="134"/>
    </row>
    <row r="14" spans="1:52" ht="15" customHeight="1" x14ac:dyDescent="0.2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61">
        <v>215</v>
      </c>
      <c r="L14" s="61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42">
        <v>205</v>
      </c>
      <c r="S14" s="42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05">
        <v>205.5</v>
      </c>
      <c r="AK14" s="6">
        <v>202</v>
      </c>
      <c r="AL14" s="6">
        <v>203.33333333333334</v>
      </c>
      <c r="AM14" s="121">
        <v>194.44444444444446</v>
      </c>
      <c r="AN14" s="124">
        <v>197.5</v>
      </c>
      <c r="AO14" s="124">
        <v>203.84615384615384</v>
      </c>
      <c r="AP14" s="124">
        <v>202.35294117647058</v>
      </c>
      <c r="AQ14" s="124">
        <v>201.66666666666666</v>
      </c>
      <c r="AR14" s="124">
        <v>203</v>
      </c>
      <c r="AS14" s="124">
        <v>202.85714285714286</v>
      </c>
      <c r="AT14" s="135">
        <v>199.47368421052633</v>
      </c>
      <c r="AU14" s="176">
        <v>201.76470588235301</v>
      </c>
      <c r="AV14" s="182">
        <f t="shared" si="0"/>
        <v>1.3892994383683483</v>
      </c>
      <c r="AW14" s="182">
        <f t="shared" si="1"/>
        <v>1.1485332919447755</v>
      </c>
      <c r="AX14" s="179"/>
      <c r="AZ14" s="134"/>
    </row>
    <row r="15" spans="1:52" ht="15" customHeight="1" x14ac:dyDescent="0.2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61">
        <v>1500</v>
      </c>
      <c r="L15" s="62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42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05">
        <v>1816.6666666666699</v>
      </c>
      <c r="AK15" s="6">
        <v>1795</v>
      </c>
      <c r="AL15" s="6">
        <v>1758.3333333333301</v>
      </c>
      <c r="AM15" s="121">
        <v>1698</v>
      </c>
      <c r="AN15" s="124">
        <v>1650</v>
      </c>
      <c r="AO15" s="124">
        <v>1700</v>
      </c>
      <c r="AP15" s="124">
        <v>1700</v>
      </c>
      <c r="AQ15" s="124">
        <v>1700</v>
      </c>
      <c r="AR15" s="124">
        <v>1666.6666666666699</v>
      </c>
      <c r="AS15" s="124">
        <v>1633.3333333333333</v>
      </c>
      <c r="AT15" s="136">
        <v>1664</v>
      </c>
      <c r="AU15" s="183">
        <v>1665</v>
      </c>
      <c r="AV15" s="182">
        <f t="shared" si="0"/>
        <v>-11.200000000000001</v>
      </c>
      <c r="AW15" s="182">
        <f t="shared" si="1"/>
        <v>6.0096153846153848E-2</v>
      </c>
      <c r="AX15" s="179"/>
      <c r="AZ15" s="134"/>
    </row>
    <row r="16" spans="1:52" ht="15" customHeight="1" x14ac:dyDescent="0.2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61">
        <v>205.833333333333</v>
      </c>
      <c r="L16" s="62">
        <v>194.21105263157901</v>
      </c>
      <c r="M16" s="13">
        <v>195</v>
      </c>
      <c r="N16" s="48">
        <v>140</v>
      </c>
      <c r="O16" s="6">
        <v>135</v>
      </c>
      <c r="P16" s="6">
        <v>137.11779448621553</v>
      </c>
      <c r="Q16" s="22">
        <v>144.13116123642439</v>
      </c>
      <c r="R16" s="42">
        <v>148.333333333333</v>
      </c>
      <c r="S16" s="42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05">
        <v>122.33333333333334</v>
      </c>
      <c r="AK16" s="6">
        <v>117.91666666666667</v>
      </c>
      <c r="AL16" s="6">
        <v>124.30555555555559</v>
      </c>
      <c r="AM16" s="121">
        <v>107.49999999999997</v>
      </c>
      <c r="AN16" s="124">
        <v>111.57407407407406</v>
      </c>
      <c r="AO16" s="124">
        <v>187.7039627039627</v>
      </c>
      <c r="AP16" s="124">
        <v>184.72222222222214</v>
      </c>
      <c r="AQ16" s="124">
        <v>182.87037037037032</v>
      </c>
      <c r="AR16" s="124">
        <v>217.50000000000006</v>
      </c>
      <c r="AS16" s="124">
        <v>206.92307692307699</v>
      </c>
      <c r="AT16" s="135">
        <v>225.729166666667</v>
      </c>
      <c r="AU16" s="176">
        <v>225.00000000000006</v>
      </c>
      <c r="AV16" s="182">
        <f t="shared" si="0"/>
        <v>59.813084112149582</v>
      </c>
      <c r="AW16" s="182">
        <f t="shared" si="1"/>
        <v>-0.32302722658064731</v>
      </c>
      <c r="AX16" s="179"/>
      <c r="AZ16" s="134"/>
    </row>
    <row r="17" spans="1:52" ht="15" customHeight="1" x14ac:dyDescent="0.2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61">
        <v>215</v>
      </c>
      <c r="L17" s="62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42">
        <v>200</v>
      </c>
      <c r="S17" s="42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05">
        <v>136.05263157894737</v>
      </c>
      <c r="AK17" s="6">
        <v>127.08333333333334</v>
      </c>
      <c r="AL17" s="29">
        <v>128.055555555556</v>
      </c>
      <c r="AM17" s="121">
        <v>113.59649122807018</v>
      </c>
      <c r="AN17" s="124">
        <v>119.01234567901234</v>
      </c>
      <c r="AO17" s="124">
        <v>193.46153846153899</v>
      </c>
      <c r="AP17" s="124">
        <v>190.58823529411799</v>
      </c>
      <c r="AQ17" s="124">
        <v>195.3125</v>
      </c>
      <c r="AR17" s="124">
        <v>229.90196078431373</v>
      </c>
      <c r="AS17" s="124">
        <v>226.15384615384599</v>
      </c>
      <c r="AT17" s="135">
        <v>232.76688453158999</v>
      </c>
      <c r="AU17" s="176">
        <v>237.50000000000003</v>
      </c>
      <c r="AV17" s="182">
        <f t="shared" si="0"/>
        <v>107.131283364776</v>
      </c>
      <c r="AW17" s="182">
        <f t="shared" si="1"/>
        <v>2.033414451516482</v>
      </c>
      <c r="AX17" s="179"/>
      <c r="AZ17" s="134"/>
    </row>
    <row r="18" spans="1:52" ht="15" customHeight="1" x14ac:dyDescent="0.2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61">
        <v>865.26616499442594</v>
      </c>
      <c r="L18" s="62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42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05">
        <v>961.02564102563997</v>
      </c>
      <c r="AK18" s="6">
        <v>976.66666666667004</v>
      </c>
      <c r="AL18" s="6">
        <v>914.42586399108097</v>
      </c>
      <c r="AM18" s="121">
        <v>980</v>
      </c>
      <c r="AN18" s="124">
        <v>950</v>
      </c>
      <c r="AO18" s="124">
        <v>995.12820512820997</v>
      </c>
      <c r="AP18" s="124">
        <v>945.5</v>
      </c>
      <c r="AQ18" s="124">
        <v>975</v>
      </c>
      <c r="AR18" s="124">
        <v>997.82608695652198</v>
      </c>
      <c r="AS18" s="124">
        <v>964.85507246377006</v>
      </c>
      <c r="AT18" s="135">
        <v>980</v>
      </c>
      <c r="AU18" s="176">
        <v>982.55411255411002</v>
      </c>
      <c r="AV18" s="182">
        <f t="shared" si="0"/>
        <v>8.7822716865150632</v>
      </c>
      <c r="AW18" s="182">
        <f t="shared" si="1"/>
        <v>0.26062373001122652</v>
      </c>
      <c r="AX18" s="179"/>
      <c r="AZ18" s="134"/>
    </row>
    <row r="19" spans="1:52" ht="15" customHeight="1" x14ac:dyDescent="0.2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61">
        <v>1868.0523456642861</v>
      </c>
      <c r="L19" s="62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42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05">
        <v>1607.61904761905</v>
      </c>
      <c r="AK19" s="6">
        <v>1617.948717948718</v>
      </c>
      <c r="AL19" s="6">
        <v>1575.2136752136801</v>
      </c>
      <c r="AM19" s="121">
        <v>1531.7460317460318</v>
      </c>
      <c r="AN19" s="124">
        <v>1600</v>
      </c>
      <c r="AO19" s="124">
        <v>1666.6666666666667</v>
      </c>
      <c r="AP19" s="124">
        <v>1598.4615384615399</v>
      </c>
      <c r="AQ19" s="124">
        <v>1648.7179487179501</v>
      </c>
      <c r="AR19" s="124">
        <v>1628.57142857143</v>
      </c>
      <c r="AS19" s="124">
        <v>1629.79284369115</v>
      </c>
      <c r="AT19" s="135">
        <v>1571.4285714285716</v>
      </c>
      <c r="AU19" s="176">
        <v>1582.82828282828</v>
      </c>
      <c r="AV19" s="182">
        <f t="shared" si="0"/>
        <v>1.4633514633512792</v>
      </c>
      <c r="AW19" s="182">
        <f t="shared" si="1"/>
        <v>0.72543617998144327</v>
      </c>
      <c r="AX19" s="179"/>
      <c r="AZ19" s="134"/>
    </row>
    <row r="20" spans="1:52" ht="15" customHeight="1" x14ac:dyDescent="0.2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61">
        <v>228.18459022523899</v>
      </c>
      <c r="L20" s="62">
        <v>247.828</v>
      </c>
      <c r="M20" s="13">
        <v>266.21724784510002</v>
      </c>
      <c r="N20" s="48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42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05">
        <v>207.58594940413099</v>
      </c>
      <c r="AK20" s="6">
        <v>229.22123628006</v>
      </c>
      <c r="AL20" s="6">
        <v>200.23882130269999</v>
      </c>
      <c r="AM20" s="121">
        <v>247.20827465925504</v>
      </c>
      <c r="AN20" s="124">
        <v>209.81830518283743</v>
      </c>
      <c r="AO20" s="124">
        <v>196.35567585419997</v>
      </c>
      <c r="AP20" s="124">
        <v>180.26743366050701</v>
      </c>
      <c r="AQ20" s="124">
        <v>180.91930332739156</v>
      </c>
      <c r="AR20" s="124">
        <v>222.25679178779399</v>
      </c>
      <c r="AS20" s="124">
        <v>202.46021485517301</v>
      </c>
      <c r="AT20" s="135">
        <v>237.81634238199501</v>
      </c>
      <c r="AU20" s="176">
        <v>247.65338827838801</v>
      </c>
      <c r="AV20" s="182">
        <f t="shared" si="0"/>
        <v>30.430239889826556</v>
      </c>
      <c r="AW20" s="182">
        <f t="shared" si="1"/>
        <v>4.1364045035189951</v>
      </c>
      <c r="AX20" s="179"/>
      <c r="AZ20" s="134"/>
    </row>
    <row r="21" spans="1:52" ht="15" customHeight="1" x14ac:dyDescent="0.2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48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05">
        <v>394.11764705882354</v>
      </c>
      <c r="AK21" s="6">
        <v>351.21889234258009</v>
      </c>
      <c r="AL21" s="6">
        <v>301.14379084967317</v>
      </c>
      <c r="AM21" s="121">
        <v>324.35936623400806</v>
      </c>
      <c r="AN21" s="124">
        <v>297.8806228373702</v>
      </c>
      <c r="AO21" s="105">
        <v>354.11764705882399</v>
      </c>
      <c r="AP21" s="124">
        <v>315.8</v>
      </c>
      <c r="AQ21" s="130">
        <v>324.5</v>
      </c>
      <c r="AR21" s="130">
        <v>350.54</v>
      </c>
      <c r="AS21" s="130">
        <v>345.32</v>
      </c>
      <c r="AT21" s="136">
        <v>345</v>
      </c>
      <c r="AU21" s="183">
        <v>346</v>
      </c>
      <c r="AV21" s="182">
        <f t="shared" si="0"/>
        <v>-3.7016420818257756</v>
      </c>
      <c r="AW21" s="182">
        <f t="shared" si="1"/>
        <v>0.28985507246376813</v>
      </c>
      <c r="AX21" s="179"/>
      <c r="AZ21" s="134"/>
    </row>
    <row r="22" spans="1:52" ht="15" customHeight="1" x14ac:dyDescent="0.2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61">
        <v>262.74509803921563</v>
      </c>
      <c r="L22" s="62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42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05">
        <v>345.73849954654901</v>
      </c>
      <c r="AK22" s="6">
        <v>358.69834008222301</v>
      </c>
      <c r="AL22" s="106">
        <v>344.02</v>
      </c>
      <c r="AM22" s="121">
        <v>291.33126934984517</v>
      </c>
      <c r="AN22" s="124">
        <v>315.91695501730101</v>
      </c>
      <c r="AO22" s="124">
        <v>360.19301470588198</v>
      </c>
      <c r="AP22" s="124">
        <v>325.49019607843098</v>
      </c>
      <c r="AQ22" s="124">
        <v>345.51083591331269</v>
      </c>
      <c r="AR22" s="124">
        <v>376.65634674922603</v>
      </c>
      <c r="AS22" s="124">
        <v>381.51260504201679</v>
      </c>
      <c r="AT22" s="135">
        <v>380.98039215686299</v>
      </c>
      <c r="AU22" s="176">
        <v>387.97385620914997</v>
      </c>
      <c r="AV22" s="182">
        <f t="shared" si="0"/>
        <v>26.337601484040864</v>
      </c>
      <c r="AW22" s="182">
        <f t="shared" si="1"/>
        <v>1.8356493395091908</v>
      </c>
      <c r="AX22" s="179"/>
      <c r="AZ22" s="134"/>
    </row>
    <row r="23" spans="1:52" ht="15" customHeight="1" x14ac:dyDescent="0.2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61">
        <v>303.80495356037198</v>
      </c>
      <c r="L23" s="62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42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05">
        <v>353.52832244008698</v>
      </c>
      <c r="AK23" s="105">
        <v>350.52832244008698</v>
      </c>
      <c r="AL23" s="6">
        <v>383.48039215686299</v>
      </c>
      <c r="AM23" s="121">
        <v>433.86652906776749</v>
      </c>
      <c r="AN23" s="130">
        <v>450</v>
      </c>
      <c r="AO23" s="124">
        <v>519.304812834225</v>
      </c>
      <c r="AP23" s="124">
        <v>463.32179930795849</v>
      </c>
      <c r="AQ23" s="124">
        <v>447.57481940144476</v>
      </c>
      <c r="AR23" s="124">
        <v>482.5</v>
      </c>
      <c r="AS23" s="124">
        <v>491.37254901960802</v>
      </c>
      <c r="AT23" s="135">
        <v>480.42391045487</v>
      </c>
      <c r="AU23" s="176">
        <v>491.44340088976799</v>
      </c>
      <c r="AV23" s="182">
        <f t="shared" si="0"/>
        <v>39.364754528075274</v>
      </c>
      <c r="AW23" s="182">
        <f t="shared" si="1"/>
        <v>2.2937014988418518</v>
      </c>
      <c r="AX23" s="179"/>
      <c r="AZ23" s="134"/>
    </row>
    <row r="24" spans="1:52" ht="15" customHeight="1" x14ac:dyDescent="0.2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61">
        <v>306.72268907563023</v>
      </c>
      <c r="L24" s="62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42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05">
        <v>350.72917588087898</v>
      </c>
      <c r="AK24" s="6">
        <v>364.11764705882399</v>
      </c>
      <c r="AL24" s="6">
        <v>363.26797385620898</v>
      </c>
      <c r="AM24" s="121">
        <v>406.47058823529397</v>
      </c>
      <c r="AN24" s="130">
        <v>400</v>
      </c>
      <c r="AO24" s="124">
        <v>483.87096774193549</v>
      </c>
      <c r="AP24" s="124">
        <v>465.5</v>
      </c>
      <c r="AQ24" s="130">
        <v>470.5</v>
      </c>
      <c r="AR24" s="130">
        <v>521</v>
      </c>
      <c r="AS24" s="130">
        <v>485</v>
      </c>
      <c r="AT24" s="135">
        <v>481.17647058823502</v>
      </c>
      <c r="AU24" s="183">
        <v>483.35</v>
      </c>
      <c r="AV24" s="182">
        <f t="shared" si="0"/>
        <v>50.947815496080715</v>
      </c>
      <c r="AW24" s="182">
        <f t="shared" si="1"/>
        <v>0.45171149144260481</v>
      </c>
      <c r="AX24" s="179"/>
      <c r="AZ24" s="134"/>
    </row>
    <row r="25" spans="1:52" ht="15" customHeight="1" x14ac:dyDescent="0.2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61">
        <v>221.78791945853499</v>
      </c>
      <c r="L25" s="62">
        <v>215.35187500000001</v>
      </c>
      <c r="M25" s="13">
        <v>180.76965961073299</v>
      </c>
      <c r="N25" s="48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42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05">
        <v>201.91369030342699</v>
      </c>
      <c r="AK25" s="6">
        <v>212.61634389650879</v>
      </c>
      <c r="AL25" s="6">
        <v>167.81285605739518</v>
      </c>
      <c r="AM25" s="121">
        <v>216.64528189951918</v>
      </c>
      <c r="AN25" s="124">
        <v>202.2636699720033</v>
      </c>
      <c r="AO25" s="124">
        <v>300.09612391965334</v>
      </c>
      <c r="AP25" s="124">
        <v>291.18813285480002</v>
      </c>
      <c r="AQ25" s="124">
        <v>295.15913641097501</v>
      </c>
      <c r="AR25" s="124">
        <v>245.01224489304985</v>
      </c>
      <c r="AS25" s="124">
        <v>235.96014639657901</v>
      </c>
      <c r="AT25" s="135">
        <v>261.91194426488545</v>
      </c>
      <c r="AU25" s="176">
        <v>252.87747437540941</v>
      </c>
      <c r="AV25" s="182">
        <f t="shared" si="0"/>
        <v>52.931071700002661</v>
      </c>
      <c r="AW25" s="182">
        <f t="shared" si="1"/>
        <v>-3.4494302712437599</v>
      </c>
      <c r="AX25" s="179"/>
      <c r="AZ25" s="134"/>
    </row>
    <row r="26" spans="1:52" ht="15" customHeight="1" x14ac:dyDescent="0.2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61">
        <v>240.79115562413</v>
      </c>
      <c r="L26" s="62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42">
        <v>465.48605560834301</v>
      </c>
      <c r="S26" s="42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05">
        <v>270.00370665951198</v>
      </c>
      <c r="AK26" s="6">
        <v>308.95033422510801</v>
      </c>
      <c r="AL26" s="6">
        <v>273.215231871426</v>
      </c>
      <c r="AM26" s="121">
        <v>329.82446404225698</v>
      </c>
      <c r="AN26" s="124">
        <v>380.34808116324399</v>
      </c>
      <c r="AO26" s="124">
        <v>451.24058968180799</v>
      </c>
      <c r="AP26" s="124">
        <v>383.44614389834601</v>
      </c>
      <c r="AQ26" s="124">
        <v>372.53635122142902</v>
      </c>
      <c r="AR26" s="124">
        <v>380.26514434772798</v>
      </c>
      <c r="AS26" s="124">
        <v>381.90230614387298</v>
      </c>
      <c r="AT26" s="135">
        <v>374.88660986289699</v>
      </c>
      <c r="AU26" s="176">
        <v>391.05567676697621</v>
      </c>
      <c r="AV26" s="182">
        <f t="shared" si="0"/>
        <v>48.107795294545305</v>
      </c>
      <c r="AW26" s="182">
        <f t="shared" si="1"/>
        <v>4.3130553289146665</v>
      </c>
      <c r="AX26" s="179"/>
      <c r="AZ26" s="134"/>
    </row>
    <row r="27" spans="1:52" ht="15" customHeight="1" x14ac:dyDescent="0.2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61">
        <v>1757.57575757575</v>
      </c>
      <c r="L27" s="62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42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05">
        <v>1515.23809523809</v>
      </c>
      <c r="AK27" s="6">
        <v>1538.7176362139501</v>
      </c>
      <c r="AL27" s="6">
        <v>1474.35897435897</v>
      </c>
      <c r="AM27" s="121">
        <v>1566.6666666666599</v>
      </c>
      <c r="AN27" s="124">
        <v>1581.9</v>
      </c>
      <c r="AO27" s="124">
        <v>1642.8571428571399</v>
      </c>
      <c r="AP27" s="124">
        <v>1597.2222222222199</v>
      </c>
      <c r="AQ27" s="124">
        <v>1579.22705314009</v>
      </c>
      <c r="AR27" s="124">
        <v>1536.7224880382801</v>
      </c>
      <c r="AS27" s="124">
        <v>1561.02564102564</v>
      </c>
      <c r="AT27" s="136">
        <v>1545</v>
      </c>
      <c r="AU27" s="183">
        <v>1550.2</v>
      </c>
      <c r="AV27" s="182">
        <f t="shared" si="0"/>
        <v>7.7773953911988523</v>
      </c>
      <c r="AW27" s="182">
        <f t="shared" si="1"/>
        <v>0.33656957928802883</v>
      </c>
      <c r="AX27" s="179"/>
      <c r="AZ27" s="134"/>
    </row>
    <row r="28" spans="1:52" ht="15" customHeight="1" x14ac:dyDescent="0.2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61">
        <v>861.27488453575404</v>
      </c>
      <c r="L28" s="62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42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05">
        <v>740.33952248799596</v>
      </c>
      <c r="AK28" s="6">
        <v>697.87912087912105</v>
      </c>
      <c r="AL28" s="6">
        <v>658.04357742939601</v>
      </c>
      <c r="AM28" s="121">
        <v>708.83222295973997</v>
      </c>
      <c r="AN28" s="124">
        <v>646.48174834956444</v>
      </c>
      <c r="AO28" s="124">
        <v>716.38193739034102</v>
      </c>
      <c r="AP28" s="124">
        <v>656.95137958565056</v>
      </c>
      <c r="AQ28" s="124">
        <v>657.95152131536599</v>
      </c>
      <c r="AR28" s="124">
        <v>662.11097146581005</v>
      </c>
      <c r="AS28" s="124">
        <v>672.27091476478995</v>
      </c>
      <c r="AT28" s="135">
        <v>674.97807017543801</v>
      </c>
      <c r="AU28" s="176">
        <v>684.06958072527505</v>
      </c>
      <c r="AV28" s="182">
        <f t="shared" si="0"/>
        <v>-8.8072892457503524</v>
      </c>
      <c r="AW28" s="182">
        <f t="shared" si="1"/>
        <v>1.3469342118735805</v>
      </c>
      <c r="AX28" s="179"/>
      <c r="AZ28" s="134"/>
    </row>
    <row r="29" spans="1:52" ht="15" customHeight="1" x14ac:dyDescent="0.2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61">
        <v>265</v>
      </c>
      <c r="L29" s="62">
        <v>260</v>
      </c>
      <c r="M29" s="13">
        <v>300</v>
      </c>
      <c r="N29" s="48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42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05">
        <v>245</v>
      </c>
      <c r="AK29" s="6">
        <v>260</v>
      </c>
      <c r="AL29" s="6">
        <v>225</v>
      </c>
      <c r="AM29" s="121">
        <v>250</v>
      </c>
      <c r="AN29" s="121">
        <v>250</v>
      </c>
      <c r="AO29" s="130">
        <v>265</v>
      </c>
      <c r="AP29" s="124">
        <v>250</v>
      </c>
      <c r="AQ29" s="124">
        <v>250.75055187638</v>
      </c>
      <c r="AR29" s="124">
        <v>250</v>
      </c>
      <c r="AS29" s="124">
        <v>243.17460317460299</v>
      </c>
      <c r="AT29" s="135">
        <v>250</v>
      </c>
      <c r="AU29" s="176">
        <v>333.33333333333337</v>
      </c>
      <c r="AV29" s="182">
        <f t="shared" si="0"/>
        <v>34.52975125448976</v>
      </c>
      <c r="AW29" s="182">
        <f t="shared" si="1"/>
        <v>33.33333333333335</v>
      </c>
      <c r="AX29" s="179"/>
      <c r="AZ29" s="134"/>
    </row>
    <row r="30" spans="1:52" ht="15" customHeight="1" x14ac:dyDescent="0.2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61">
        <v>108.23216563079211</v>
      </c>
      <c r="L30" s="62">
        <v>98.266000000000005</v>
      </c>
      <c r="M30" s="13">
        <v>110.91249631165599</v>
      </c>
      <c r="N30" s="48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42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05">
        <v>124.25924719894101</v>
      </c>
      <c r="AK30" s="6">
        <v>89.205103787117977</v>
      </c>
      <c r="AL30" s="6">
        <v>89.021542369643001</v>
      </c>
      <c r="AM30" s="121">
        <v>69.738007791539275</v>
      </c>
      <c r="AN30" s="124">
        <v>76.617116882093825</v>
      </c>
      <c r="AO30" s="124">
        <v>100.32771942971814</v>
      </c>
      <c r="AP30" s="124">
        <v>97.998119374152637</v>
      </c>
      <c r="AQ30" s="124">
        <v>101.015892674122</v>
      </c>
      <c r="AR30" s="124">
        <v>103.53347781999901</v>
      </c>
      <c r="AS30" s="124">
        <v>151.80915418638278</v>
      </c>
      <c r="AT30" s="135">
        <v>129.394640213683</v>
      </c>
      <c r="AU30" s="176">
        <v>91.940415219985113</v>
      </c>
      <c r="AV30" s="182">
        <f t="shared" si="0"/>
        <v>-18.787247912434964</v>
      </c>
      <c r="AW30" s="182">
        <f t="shared" si="1"/>
        <v>-28.945731393391398</v>
      </c>
      <c r="AX30" s="179"/>
      <c r="AZ30" s="134"/>
    </row>
    <row r="31" spans="1:52" ht="15" customHeight="1" x14ac:dyDescent="0.2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61">
        <v>914.027509726434</v>
      </c>
      <c r="L31" s="61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42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05">
        <v>809.09090909091003</v>
      </c>
      <c r="AK31" s="6">
        <v>794.28571428571399</v>
      </c>
      <c r="AL31" s="6">
        <v>766.66666666666697</v>
      </c>
      <c r="AM31" s="121">
        <v>700</v>
      </c>
      <c r="AN31" s="124">
        <v>670</v>
      </c>
      <c r="AO31" s="124">
        <v>714.28571428571433</v>
      </c>
      <c r="AP31" s="124">
        <v>716.52173913043498</v>
      </c>
      <c r="AQ31" s="130">
        <v>715.51</v>
      </c>
      <c r="AR31" s="124">
        <v>766.66666666666674</v>
      </c>
      <c r="AS31" s="124">
        <v>763.35877862595419</v>
      </c>
      <c r="AT31" s="135">
        <v>730.95238095238096</v>
      </c>
      <c r="AU31" s="176">
        <v>714.28571428571433</v>
      </c>
      <c r="AV31" s="182">
        <f t="shared" si="0"/>
        <v>-4.7619047619047556</v>
      </c>
      <c r="AW31" s="182">
        <f t="shared" si="1"/>
        <v>-2.2801302931596039</v>
      </c>
      <c r="AX31" s="179"/>
      <c r="AZ31" s="134"/>
    </row>
    <row r="32" spans="1:52" ht="15" customHeight="1" x14ac:dyDescent="0.2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61">
        <v>978.15016065016096</v>
      </c>
      <c r="L32" s="62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42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05">
        <v>832.83640134819814</v>
      </c>
      <c r="AK32" s="6">
        <v>797.49350649350697</v>
      </c>
      <c r="AL32" s="6">
        <v>770.31754594166898</v>
      </c>
      <c r="AM32" s="121">
        <v>724.39075630252103</v>
      </c>
      <c r="AN32" s="124">
        <v>665.88364851522749</v>
      </c>
      <c r="AO32" s="124">
        <v>723.08469308469296</v>
      </c>
      <c r="AP32" s="124">
        <v>703.030303030303</v>
      </c>
      <c r="AQ32" s="124">
        <v>734.444444444444</v>
      </c>
      <c r="AR32" s="124">
        <v>682.73277648277644</v>
      </c>
      <c r="AS32" s="124">
        <v>745</v>
      </c>
      <c r="AT32" s="135">
        <v>752.94117647058795</v>
      </c>
      <c r="AU32" s="176">
        <v>742.60465116279101</v>
      </c>
      <c r="AV32" s="182">
        <f t="shared" si="0"/>
        <v>-15.931548924967027</v>
      </c>
      <c r="AW32" s="182">
        <f t="shared" si="1"/>
        <v>-1.3728197674417808</v>
      </c>
      <c r="AX32" s="179"/>
      <c r="AZ32" s="134"/>
    </row>
    <row r="33" spans="1:52" ht="15" customHeight="1" x14ac:dyDescent="0.2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61">
        <v>889.49131513647626</v>
      </c>
      <c r="L33" s="62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42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05">
        <v>879.52380952380997</v>
      </c>
      <c r="AK33" s="6">
        <v>902.38095238095195</v>
      </c>
      <c r="AL33" s="6">
        <v>871.14624505928998</v>
      </c>
      <c r="AM33" s="121">
        <v>845.73770491803305</v>
      </c>
      <c r="AN33" s="124">
        <v>900</v>
      </c>
      <c r="AO33" s="124">
        <v>975</v>
      </c>
      <c r="AP33" s="124">
        <v>910</v>
      </c>
      <c r="AQ33" s="130">
        <v>961</v>
      </c>
      <c r="AR33" s="130">
        <v>976.02</v>
      </c>
      <c r="AS33" s="124">
        <v>955.55555555555998</v>
      </c>
      <c r="AT33" s="135">
        <v>979.12087912087895</v>
      </c>
      <c r="AU33" s="183">
        <v>969</v>
      </c>
      <c r="AV33" s="182">
        <f t="shared" si="0"/>
        <v>15.357142857142858</v>
      </c>
      <c r="AW33" s="182">
        <f t="shared" si="1"/>
        <v>-1.0336700336700166</v>
      </c>
      <c r="AX33" s="179"/>
      <c r="AZ33" s="134"/>
    </row>
    <row r="34" spans="1:52" ht="15" customHeight="1" x14ac:dyDescent="0.2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61">
        <v>1604.42348213316</v>
      </c>
      <c r="L34" s="62">
        <v>1728.6181818181799</v>
      </c>
      <c r="M34" s="13">
        <v>1577.95790068517</v>
      </c>
      <c r="N34" s="48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42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05">
        <v>1688.9340064969399</v>
      </c>
      <c r="AK34" s="6">
        <v>1705.2638183073</v>
      </c>
      <c r="AL34" s="6">
        <v>1680.28602581826</v>
      </c>
      <c r="AM34" s="121">
        <v>1675.46897546898</v>
      </c>
      <c r="AN34" s="124">
        <v>1679.3093528491208</v>
      </c>
      <c r="AO34" s="124">
        <v>1749.79464979465</v>
      </c>
      <c r="AP34" s="124">
        <v>1692.6530612244901</v>
      </c>
      <c r="AQ34" s="124">
        <v>1668.93424036281</v>
      </c>
      <c r="AR34" s="124">
        <v>1706.4093137254899</v>
      </c>
      <c r="AS34" s="124">
        <v>1677.7183600712999</v>
      </c>
      <c r="AT34" s="135">
        <v>1675.49189372719</v>
      </c>
      <c r="AU34" s="176">
        <v>1689.0909090909099</v>
      </c>
      <c r="AV34" s="182">
        <f t="shared" si="0"/>
        <v>-4.7655496637234132</v>
      </c>
      <c r="AW34" s="182">
        <f t="shared" si="1"/>
        <v>0.81164316071195164</v>
      </c>
      <c r="AX34" s="179"/>
      <c r="AZ34" s="134"/>
    </row>
    <row r="35" spans="1:52" ht="15" customHeight="1" x14ac:dyDescent="0.2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61">
        <v>1362.5</v>
      </c>
      <c r="L35" s="62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42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05">
        <v>1592.03296703297</v>
      </c>
      <c r="AK35" s="6">
        <v>1610.5764411027601</v>
      </c>
      <c r="AL35" s="29">
        <v>1595.0216450216401</v>
      </c>
      <c r="AM35" s="121">
        <v>1600</v>
      </c>
      <c r="AN35" s="124">
        <v>1650</v>
      </c>
      <c r="AO35" s="124">
        <v>1700</v>
      </c>
      <c r="AP35" s="124">
        <v>1638.4615384615399</v>
      </c>
      <c r="AQ35" s="124">
        <v>1641.1111111111099</v>
      </c>
      <c r="AR35" s="130">
        <v>1654.45</v>
      </c>
      <c r="AS35" s="130">
        <v>1645</v>
      </c>
      <c r="AT35" s="136">
        <v>1650</v>
      </c>
      <c r="AU35">
        <v>1670.35</v>
      </c>
      <c r="AV35" s="182">
        <f t="shared" si="0"/>
        <v>10.019562253413508</v>
      </c>
      <c r="AW35" s="182">
        <f t="shared" si="1"/>
        <v>1.2333333333333278</v>
      </c>
      <c r="AX35" s="179"/>
      <c r="AZ35" s="134"/>
    </row>
    <row r="36" spans="1:52" ht="15" customHeight="1" x14ac:dyDescent="0.2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61">
        <v>851.44454776020098</v>
      </c>
      <c r="L36" s="62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42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05">
        <v>928.33736006250626</v>
      </c>
      <c r="AK36" s="6">
        <v>953.559930230276</v>
      </c>
      <c r="AL36" s="6">
        <v>963.54601728114301</v>
      </c>
      <c r="AM36" s="121">
        <v>927.42774440431197</v>
      </c>
      <c r="AN36" s="124">
        <v>985.14984133905762</v>
      </c>
      <c r="AO36" s="124">
        <v>1026.9276556776599</v>
      </c>
      <c r="AP36" s="124">
        <v>997.76286070776996</v>
      </c>
      <c r="AQ36" s="124">
        <v>987.69843924812903</v>
      </c>
      <c r="AR36" s="124">
        <v>974.45549242424204</v>
      </c>
      <c r="AS36" s="124">
        <v>959.42815305362001</v>
      </c>
      <c r="AT36" s="135">
        <v>960.91044604976003</v>
      </c>
      <c r="AU36" s="176">
        <v>962.29742100712997</v>
      </c>
      <c r="AV36" s="182">
        <f t="shared" si="0"/>
        <v>4.8415587918217113</v>
      </c>
      <c r="AW36" s="182">
        <f t="shared" si="1"/>
        <v>0.14433966901616138</v>
      </c>
      <c r="AX36" s="179"/>
      <c r="AZ36" s="134"/>
    </row>
    <row r="37" spans="1:52" ht="15" customHeight="1" x14ac:dyDescent="0.2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42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05">
        <v>632</v>
      </c>
      <c r="AK37" s="6">
        <v>613.33333333333337</v>
      </c>
      <c r="AL37" s="6">
        <v>647.61904761904759</v>
      </c>
      <c r="AM37" s="121">
        <v>636.66666666666663</v>
      </c>
      <c r="AN37" s="124">
        <v>648.53333333333342</v>
      </c>
      <c r="AO37" s="124">
        <v>689.33333333333303</v>
      </c>
      <c r="AP37" s="124">
        <v>675.11111111111097</v>
      </c>
      <c r="AQ37" s="124">
        <v>686.66666666666697</v>
      </c>
      <c r="AR37" s="124">
        <v>680</v>
      </c>
      <c r="AS37" s="124">
        <v>683.33333333333303</v>
      </c>
      <c r="AT37" s="135">
        <v>684.44444444444434</v>
      </c>
      <c r="AU37" s="176">
        <v>698.66666666666663</v>
      </c>
      <c r="AV37" s="182">
        <f t="shared" si="0"/>
        <v>12.285714285714288</v>
      </c>
      <c r="AW37" s="182">
        <f t="shared" si="1"/>
        <v>2.0779220779220875</v>
      </c>
      <c r="AX37" s="179"/>
      <c r="AZ37" s="134"/>
    </row>
    <row r="38" spans="1:52" ht="15" customHeight="1" x14ac:dyDescent="0.2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42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05">
        <v>104.625</v>
      </c>
      <c r="AK38" s="6">
        <v>143.9453125</v>
      </c>
      <c r="AL38" s="6">
        <v>95.39473684210526</v>
      </c>
      <c r="AM38" s="121">
        <v>102.5</v>
      </c>
      <c r="AN38" s="124">
        <v>117.12962962962962</v>
      </c>
      <c r="AO38" s="124">
        <v>151.84523809523807</v>
      </c>
      <c r="AP38" s="124">
        <v>134.236111111111</v>
      </c>
      <c r="AQ38" s="124">
        <v>141.875</v>
      </c>
      <c r="AR38" s="124">
        <v>183.73015873015873</v>
      </c>
      <c r="AS38" s="124">
        <v>168.87531328320802</v>
      </c>
      <c r="AT38" s="135">
        <v>194.73684210526315</v>
      </c>
      <c r="AU38" s="176">
        <v>169.140625</v>
      </c>
      <c r="AV38" s="182">
        <f t="shared" si="0"/>
        <v>75.975513962295565</v>
      </c>
      <c r="AW38" s="182">
        <f t="shared" si="1"/>
        <v>-13.144003378378374</v>
      </c>
    </row>
    <row r="39" spans="1:52" ht="15" customHeight="1" x14ac:dyDescent="0.2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42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05">
        <v>101.25</v>
      </c>
      <c r="AK39" s="6">
        <v>110.28645833333334</v>
      </c>
      <c r="AL39" s="6">
        <v>98.839009287925705</v>
      </c>
      <c r="AM39" s="121">
        <v>103.4375</v>
      </c>
      <c r="AN39" s="124">
        <v>120.37037037037038</v>
      </c>
      <c r="AO39" s="124">
        <v>158.54166666666666</v>
      </c>
      <c r="AP39" s="124">
        <v>142.42647058823499</v>
      </c>
      <c r="AQ39" s="124">
        <v>157.105263157895</v>
      </c>
      <c r="AR39" s="124">
        <v>183.85416666666669</v>
      </c>
      <c r="AS39" s="124">
        <v>165.47619047619051</v>
      </c>
      <c r="AT39" s="135">
        <v>178.308823529412</v>
      </c>
      <c r="AU39" s="176">
        <v>181.25</v>
      </c>
      <c r="AV39" s="182">
        <f t="shared" si="0"/>
        <v>73.875922141959521</v>
      </c>
      <c r="AW39" s="182">
        <f t="shared" si="1"/>
        <v>1.6494845360823427</v>
      </c>
    </row>
    <row r="40" spans="1:52" ht="15" customHeight="1" x14ac:dyDescent="0.2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42">
        <v>454.91228070175401</v>
      </c>
      <c r="S40" s="42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05">
        <v>452.00000000000011</v>
      </c>
      <c r="AK40" s="6">
        <v>420.00000000000006</v>
      </c>
      <c r="AL40" s="6">
        <v>422.96296296296293</v>
      </c>
      <c r="AM40" s="121">
        <v>397.8947368421052</v>
      </c>
      <c r="AN40" s="124">
        <v>395.83333333333331</v>
      </c>
      <c r="AO40" s="124">
        <v>462.22222222222229</v>
      </c>
      <c r="AP40" s="124">
        <v>397.5</v>
      </c>
      <c r="AQ40" s="124">
        <v>415.00000000000006</v>
      </c>
      <c r="AR40" s="124">
        <v>450</v>
      </c>
      <c r="AS40" s="124">
        <v>472.22222222222223</v>
      </c>
      <c r="AT40" s="135">
        <v>497.91666666666686</v>
      </c>
      <c r="AU40" s="176">
        <v>498.23529411764702</v>
      </c>
      <c r="AV40" s="182">
        <f t="shared" si="0"/>
        <v>21.12684576326679</v>
      </c>
      <c r="AW40" s="182">
        <f t="shared" si="1"/>
        <v>6.3992124046224425E-2</v>
      </c>
    </row>
    <row r="41" spans="1:52" ht="15" customHeight="1" x14ac:dyDescent="0.2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62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42">
        <v>316.12903225806502</v>
      </c>
      <c r="S41" s="42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05">
        <v>176.61879725159963</v>
      </c>
      <c r="AK41" s="6">
        <v>156.61729881831562</v>
      </c>
      <c r="AL41" s="6">
        <v>152.75121995331401</v>
      </c>
      <c r="AM41" s="121">
        <v>163.80095203951126</v>
      </c>
      <c r="AN41" s="124">
        <v>174.90963931856027</v>
      </c>
      <c r="AO41" s="124">
        <v>235.67260912462154</v>
      </c>
      <c r="AP41" s="124">
        <v>207.35036847040001</v>
      </c>
      <c r="AQ41" s="124">
        <v>235.48621821648138</v>
      </c>
      <c r="AR41" s="124">
        <v>231.50112411979185</v>
      </c>
      <c r="AS41" s="124">
        <v>238.67105501999799</v>
      </c>
      <c r="AT41" s="135">
        <v>233.90045801058301</v>
      </c>
      <c r="AU41" s="176">
        <v>235.996421955237</v>
      </c>
      <c r="AV41" s="182">
        <f t="shared" si="0"/>
        <v>29.529582016650846</v>
      </c>
      <c r="AW41" s="182">
        <f t="shared" si="1"/>
        <v>0.89609227894677945</v>
      </c>
    </row>
    <row r="42" spans="1:52" ht="15" customHeight="1" x14ac:dyDescent="0.2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62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42">
        <v>277.181184324041</v>
      </c>
      <c r="S42" s="42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05">
        <v>145.81685867129301</v>
      </c>
      <c r="AK42" s="6">
        <v>176.62854570771503</v>
      </c>
      <c r="AL42" s="6">
        <v>178.72703850040801</v>
      </c>
      <c r="AM42" s="121">
        <v>143.59843579990257</v>
      </c>
      <c r="AN42" s="124">
        <v>175.197219150866</v>
      </c>
      <c r="AO42" s="124">
        <v>198.69310944593599</v>
      </c>
      <c r="AP42" s="124">
        <v>185.19046617263689</v>
      </c>
      <c r="AQ42" s="124">
        <v>185.75807004993524</v>
      </c>
      <c r="AR42" s="124">
        <v>200.71191013647996</v>
      </c>
      <c r="AS42" s="124">
        <v>219.82576318424017</v>
      </c>
      <c r="AT42" s="135">
        <v>219.04214362062899</v>
      </c>
      <c r="AU42" s="176">
        <v>208.62005070299364</v>
      </c>
      <c r="AV42" s="182">
        <f t="shared" si="0"/>
        <v>47.736140500840825</v>
      </c>
      <c r="AW42" s="182">
        <f t="shared" si="1"/>
        <v>-4.7580309183268144</v>
      </c>
    </row>
    <row r="43" spans="1:52" ht="15" customHeight="1" x14ac:dyDescent="0.2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42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05">
        <v>474</v>
      </c>
      <c r="AK43" s="6">
        <v>509.16666666666703</v>
      </c>
      <c r="AL43" s="6">
        <v>544.31372549019602</v>
      </c>
      <c r="AM43" s="121">
        <v>605.18518518518511</v>
      </c>
      <c r="AN43" s="124">
        <v>610.19607843137248</v>
      </c>
      <c r="AO43" s="124">
        <v>638.22222222222229</v>
      </c>
      <c r="AP43" s="124">
        <v>616.66666666666674</v>
      </c>
      <c r="AQ43" s="124">
        <v>626.66666666666697</v>
      </c>
      <c r="AR43" s="124">
        <v>649.82456140350871</v>
      </c>
      <c r="AS43" s="124">
        <v>642.22222222222229</v>
      </c>
      <c r="AT43" s="135">
        <v>643.74999999999989</v>
      </c>
      <c r="AU43" s="176">
        <v>687.49999999999989</v>
      </c>
      <c r="AV43" s="182">
        <f t="shared" si="0"/>
        <v>56.014382824121277</v>
      </c>
      <c r="AW43" s="182">
        <f t="shared" si="1"/>
        <v>6.7961165048543704</v>
      </c>
    </row>
    <row r="44" spans="1:52" ht="15" customHeight="1" x14ac:dyDescent="0.2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42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05">
        <v>626.92307692307691</v>
      </c>
      <c r="AK44" s="6">
        <v>640</v>
      </c>
      <c r="AL44" s="6">
        <v>643.84615384615404</v>
      </c>
      <c r="AM44" s="121">
        <v>629</v>
      </c>
      <c r="AN44" s="124">
        <v>571.11111111111109</v>
      </c>
      <c r="AO44" s="124">
        <v>637.5</v>
      </c>
      <c r="AP44" s="124">
        <v>625</v>
      </c>
      <c r="AQ44" s="124">
        <v>635.71428571428601</v>
      </c>
      <c r="AR44" s="124">
        <v>631.25</v>
      </c>
      <c r="AS44" s="124">
        <v>688.88888888888891</v>
      </c>
      <c r="AT44" s="135">
        <v>697.77777777777806</v>
      </c>
      <c r="AU44" s="176">
        <v>690</v>
      </c>
      <c r="AV44" s="182">
        <f t="shared" si="0"/>
        <v>12.265331664580721</v>
      </c>
      <c r="AW44" s="182">
        <f t="shared" si="1"/>
        <v>-1.1146496815287017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W44"/>
  <sheetViews>
    <sheetView zoomScale="124" zoomScaleNormal="124" workbookViewId="0">
      <pane xSplit="1" ySplit="1" topLeftCell="AQ2" activePane="bottomRight" state="frozen"/>
      <selection activeCell="AV2" sqref="AV2"/>
      <selection pane="bottomLeft" activeCell="AV2" sqref="AV2"/>
      <selection pane="topRight" activeCell="AV2" sqref="AV2"/>
      <selection pane="bottomRight" activeCell="AV1" sqref="AV1:AW1"/>
    </sheetView>
  </sheetViews>
  <sheetFormatPr defaultRowHeight="15" x14ac:dyDescent="0.2"/>
  <cols>
    <col min="1" max="1" width="29.7265625" customWidth="1"/>
    <col min="2" max="13" width="9.14453125" style="4"/>
    <col min="24" max="24" width="9.55078125" customWidth="1"/>
    <col min="41" max="41" width="9.81640625" bestFit="1" customWidth="1"/>
    <col min="45" max="45" width="9.2812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64">
        <v>435.78947368421098</v>
      </c>
      <c r="L2" s="65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42">
        <v>586.5</v>
      </c>
      <c r="S2" s="42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05">
        <v>442</v>
      </c>
      <c r="AK2" s="6">
        <v>445</v>
      </c>
      <c r="AL2" s="6">
        <v>432</v>
      </c>
      <c r="AM2" s="121">
        <v>440</v>
      </c>
      <c r="AN2" s="124">
        <v>443.5</v>
      </c>
      <c r="AO2" s="124">
        <v>444.375</v>
      </c>
      <c r="AP2" s="124">
        <v>438.42105263157896</v>
      </c>
      <c r="AQ2" s="124">
        <v>464.5</v>
      </c>
      <c r="AR2" s="124">
        <v>454</v>
      </c>
      <c r="AS2" s="124">
        <v>451.05263157894734</v>
      </c>
      <c r="AT2" s="135">
        <v>452.5</v>
      </c>
      <c r="AU2" s="176">
        <v>472.66666666666669</v>
      </c>
      <c r="AV2" s="182">
        <f>(AU2-AI2)/AI2*100</f>
        <v>7.0923446618607233</v>
      </c>
      <c r="AW2" s="182">
        <f>(AU2-AT2)/AT2*100</f>
        <v>4.4567219152854554</v>
      </c>
    </row>
    <row r="3" spans="1:49" ht="15" customHeight="1" x14ac:dyDescent="0.2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64">
        <v>38.611111111111114</v>
      </c>
      <c r="L3" s="66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42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05">
        <v>38</v>
      </c>
      <c r="AK3" s="6">
        <v>38.1875</v>
      </c>
      <c r="AL3" s="6">
        <v>36.75</v>
      </c>
      <c r="AM3" s="121">
        <v>38.173913043478301</v>
      </c>
      <c r="AN3" s="124">
        <v>38.058823529411796</v>
      </c>
      <c r="AO3" s="124">
        <v>38</v>
      </c>
      <c r="AP3" s="124">
        <v>38</v>
      </c>
      <c r="AQ3" s="124">
        <v>39.85</v>
      </c>
      <c r="AR3" s="124">
        <v>38.4375</v>
      </c>
      <c r="AS3" s="124">
        <v>38.888888888888886</v>
      </c>
      <c r="AT3" s="135">
        <v>38.058823529411796</v>
      </c>
      <c r="AU3" s="176">
        <v>41</v>
      </c>
      <c r="AV3" s="182">
        <f t="shared" ref="AV3:AV44" si="0">(AU3-AI3)/AI3*100</f>
        <v>6.9988137603796501</v>
      </c>
      <c r="AW3" s="182">
        <f t="shared" ref="AW3:AW44" si="1">(AU3-AT3)/AT3*100</f>
        <v>7.7279752704790443</v>
      </c>
    </row>
    <row r="4" spans="1:49" ht="15" customHeight="1" x14ac:dyDescent="0.2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64">
        <v>406.66644515328727</v>
      </c>
      <c r="L4" s="65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42">
        <v>589.0625</v>
      </c>
      <c r="S4" s="42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05">
        <v>314.33823529411762</v>
      </c>
      <c r="AK4" s="6">
        <v>326.171875</v>
      </c>
      <c r="AL4" s="6">
        <v>300.18939393939394</v>
      </c>
      <c r="AM4" s="121">
        <v>282.46376811594206</v>
      </c>
      <c r="AN4" s="124">
        <v>293.75</v>
      </c>
      <c r="AO4" s="124">
        <v>317.41609294320136</v>
      </c>
      <c r="AP4" s="124">
        <v>295.95588235294116</v>
      </c>
      <c r="AQ4" s="124">
        <v>285.47083069118577</v>
      </c>
      <c r="AR4" s="124">
        <v>322.0883534136546</v>
      </c>
      <c r="AS4" s="124">
        <v>318.055555555556</v>
      </c>
      <c r="AT4" s="135">
        <v>321.17097701149402</v>
      </c>
      <c r="AU4" s="176">
        <v>339.017857142857</v>
      </c>
      <c r="AV4" s="182">
        <f t="shared" si="0"/>
        <v>0.76576675078935785</v>
      </c>
      <c r="AW4" s="182">
        <f t="shared" si="1"/>
        <v>5.5568159668189061</v>
      </c>
    </row>
    <row r="5" spans="1:49" ht="15" customHeight="1" x14ac:dyDescent="0.2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64">
        <v>312.09467481835901</v>
      </c>
      <c r="L5" s="64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42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05">
        <v>313.54166666666703</v>
      </c>
      <c r="AK5" s="6">
        <v>285.078125</v>
      </c>
      <c r="AL5" s="6">
        <v>290.625</v>
      </c>
      <c r="AM5" s="121">
        <v>268.75658761528302</v>
      </c>
      <c r="AN5" s="124">
        <v>201.36784511784512</v>
      </c>
      <c r="AO5" s="124">
        <v>213.42099165894345</v>
      </c>
      <c r="AP5" s="124">
        <v>205.657894736842</v>
      </c>
      <c r="AQ5" s="124">
        <v>210.52631578947367</v>
      </c>
      <c r="AR5" s="124">
        <v>224.36464608433701</v>
      </c>
      <c r="AS5" s="124">
        <v>236.666666666667</v>
      </c>
      <c r="AT5" s="135">
        <v>235.51470588235301</v>
      </c>
      <c r="AU5" s="176">
        <v>242.421875</v>
      </c>
      <c r="AV5" s="182">
        <f t="shared" si="0"/>
        <v>-27.138748271805348</v>
      </c>
      <c r="AW5" s="182">
        <f t="shared" si="1"/>
        <v>2.9327973774586011</v>
      </c>
    </row>
    <row r="6" spans="1:49" ht="15" customHeight="1" x14ac:dyDescent="0.2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64">
        <v>980.73120638231899</v>
      </c>
      <c r="L6" s="65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42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05">
        <v>986.53817185598996</v>
      </c>
      <c r="AK6" s="6">
        <v>961.68186810367399</v>
      </c>
      <c r="AL6" s="6">
        <v>966.16268596260602</v>
      </c>
      <c r="AM6" s="121">
        <v>947.56829236364001</v>
      </c>
      <c r="AN6" s="124">
        <v>881.16124971680802</v>
      </c>
      <c r="AO6" s="124">
        <v>891.10375440913003</v>
      </c>
      <c r="AP6" s="124">
        <v>899.21053378263696</v>
      </c>
      <c r="AQ6" s="124">
        <v>914.22745296045048</v>
      </c>
      <c r="AR6" s="124">
        <v>927.18170623149001</v>
      </c>
      <c r="AS6" s="124">
        <v>968.32668727913995</v>
      </c>
      <c r="AT6" s="135">
        <v>946.65720473605995</v>
      </c>
      <c r="AU6" s="176">
        <v>959.68042557849299</v>
      </c>
      <c r="AV6" s="182">
        <f t="shared" si="0"/>
        <v>-5.8837470066024906</v>
      </c>
      <c r="AW6" s="182">
        <f t="shared" si="1"/>
        <v>1.3757060926889659</v>
      </c>
    </row>
    <row r="7" spans="1:49" ht="15" customHeight="1" x14ac:dyDescent="0.2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64">
        <v>1207.7948069772001</v>
      </c>
      <c r="L7" s="65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42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05">
        <v>1195.90784263003</v>
      </c>
      <c r="AK7" s="6">
        <v>1156.3769965593899</v>
      </c>
      <c r="AL7" s="6">
        <v>1170.93717466661</v>
      </c>
      <c r="AM7" s="121">
        <v>1126.2994475758358</v>
      </c>
      <c r="AN7" s="124">
        <v>1086.2477460129101</v>
      </c>
      <c r="AO7" s="124">
        <v>1131.3791951140599</v>
      </c>
      <c r="AP7" s="124">
        <v>1132.3241487872015</v>
      </c>
      <c r="AQ7" s="124">
        <v>1150.0101865198185</v>
      </c>
      <c r="AR7" s="124">
        <v>1159.5625435240399</v>
      </c>
      <c r="AS7" s="124">
        <v>1153.8641014821801</v>
      </c>
      <c r="AT7" s="135">
        <v>1133.54855621245</v>
      </c>
      <c r="AU7" s="176">
        <v>1188.51938980361</v>
      </c>
      <c r="AV7" s="182">
        <f t="shared" si="0"/>
        <v>-2.2090126024805636</v>
      </c>
      <c r="AW7" s="182">
        <f t="shared" si="1"/>
        <v>4.849446747551359</v>
      </c>
    </row>
    <row r="8" spans="1:49" ht="15" customHeight="1" x14ac:dyDescent="0.2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64">
        <v>290</v>
      </c>
      <c r="L8" s="65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42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05">
        <v>300</v>
      </c>
      <c r="AK8" s="6">
        <v>300</v>
      </c>
      <c r="AL8" s="6">
        <v>299.4736842105263</v>
      </c>
      <c r="AM8" s="121">
        <v>297.27272727272725</v>
      </c>
      <c r="AN8" s="124">
        <v>301.875</v>
      </c>
      <c r="AO8" s="124">
        <v>307.69230769230768</v>
      </c>
      <c r="AP8" s="124">
        <v>303</v>
      </c>
      <c r="AQ8" s="124">
        <v>307.5</v>
      </c>
      <c r="AR8" s="124">
        <v>325</v>
      </c>
      <c r="AS8" s="124">
        <v>307.14285714285717</v>
      </c>
      <c r="AT8" s="135">
        <v>326.66666666666703</v>
      </c>
      <c r="AU8" s="176">
        <v>346.66666666665998</v>
      </c>
      <c r="AV8" s="182">
        <f t="shared" si="0"/>
        <v>17.434507678407858</v>
      </c>
      <c r="AW8" s="182">
        <f t="shared" si="1"/>
        <v>6.1224489795896719</v>
      </c>
    </row>
    <row r="9" spans="1:49" ht="15" customHeight="1" x14ac:dyDescent="0.2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64">
        <v>254.444444444444</v>
      </c>
      <c r="L9" s="65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42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05">
        <v>271.875</v>
      </c>
      <c r="AK9" s="6">
        <v>282.5</v>
      </c>
      <c r="AL9" s="6">
        <v>255.5</v>
      </c>
      <c r="AM9" s="121">
        <v>256.25</v>
      </c>
      <c r="AN9" s="124">
        <v>259.375</v>
      </c>
      <c r="AO9" s="124">
        <v>261.857142857143</v>
      </c>
      <c r="AP9" s="124">
        <v>256.31578947368399</v>
      </c>
      <c r="AQ9" s="124">
        <v>247.22222222222223</v>
      </c>
      <c r="AR9" s="124">
        <v>258.8235294117647</v>
      </c>
      <c r="AS9" s="124">
        <v>268.42105263157896</v>
      </c>
      <c r="AT9" s="135">
        <v>288.23529411764707</v>
      </c>
      <c r="AU9" s="176">
        <v>290.625</v>
      </c>
      <c r="AV9" s="182">
        <f t="shared" si="0"/>
        <v>10.764519056261332</v>
      </c>
      <c r="AW9" s="182">
        <f t="shared" si="1"/>
        <v>0.82908163265305657</v>
      </c>
    </row>
    <row r="10" spans="1:49" ht="15" customHeight="1" x14ac:dyDescent="0.2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64">
        <v>644.19354838709705</v>
      </c>
      <c r="L10" s="64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42">
        <v>754.54545454545496</v>
      </c>
      <c r="S10" s="42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7">
        <v>520.16</v>
      </c>
      <c r="AM10" s="121">
        <v>556.44448388382034</v>
      </c>
      <c r="AN10" s="130">
        <v>550</v>
      </c>
      <c r="AO10" s="124">
        <v>642.857142857143</v>
      </c>
      <c r="AP10" s="130">
        <v>615.4</v>
      </c>
      <c r="AQ10" s="130">
        <v>650</v>
      </c>
      <c r="AR10" s="130">
        <v>670</v>
      </c>
      <c r="AS10" s="124">
        <v>675.5</v>
      </c>
      <c r="AT10" s="136">
        <v>665</v>
      </c>
      <c r="AU10" s="176">
        <v>672.5</v>
      </c>
      <c r="AV10" s="182">
        <f t="shared" si="0"/>
        <v>29.326923076923077</v>
      </c>
      <c r="AW10" s="182">
        <f t="shared" si="1"/>
        <v>1.1278195488721803</v>
      </c>
    </row>
    <row r="11" spans="1:49" ht="15" customHeight="1" x14ac:dyDescent="0.2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64">
        <v>900</v>
      </c>
      <c r="L11" s="64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42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05">
        <v>850</v>
      </c>
      <c r="AK11" s="6">
        <v>810.93117408907005</v>
      </c>
      <c r="AL11" s="6">
        <v>800</v>
      </c>
      <c r="AM11" s="121">
        <v>800</v>
      </c>
      <c r="AN11" s="121">
        <v>800</v>
      </c>
      <c r="AO11" s="7">
        <v>858.32</v>
      </c>
      <c r="AP11" s="124">
        <v>825</v>
      </c>
      <c r="AQ11" s="124">
        <v>850</v>
      </c>
      <c r="AR11" s="124">
        <v>850</v>
      </c>
      <c r="AS11" s="124">
        <v>920</v>
      </c>
      <c r="AT11" s="135">
        <v>935</v>
      </c>
      <c r="AU11" s="183">
        <v>946</v>
      </c>
      <c r="AV11" s="182">
        <f t="shared" si="0"/>
        <v>17.759336099585557</v>
      </c>
      <c r="AW11" s="182">
        <f t="shared" si="1"/>
        <v>1.1764705882352942</v>
      </c>
    </row>
    <row r="12" spans="1:49" ht="15" customHeight="1" x14ac:dyDescent="0.2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64">
        <v>1140</v>
      </c>
      <c r="L12" s="65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42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05">
        <v>900</v>
      </c>
      <c r="AK12" s="6">
        <v>920</v>
      </c>
      <c r="AL12" s="6">
        <v>900.23</v>
      </c>
      <c r="AM12" s="121">
        <v>957.5</v>
      </c>
      <c r="AN12" s="124">
        <v>985</v>
      </c>
      <c r="AO12" s="124">
        <v>1050</v>
      </c>
      <c r="AP12" s="124">
        <v>1060.1581920904</v>
      </c>
      <c r="AQ12" s="124">
        <v>1057.1428571428601</v>
      </c>
      <c r="AR12" s="124">
        <v>1061.6666666666699</v>
      </c>
      <c r="AS12" s="124">
        <v>1066.6666666666699</v>
      </c>
      <c r="AT12" s="135">
        <v>1016.66666666667</v>
      </c>
      <c r="AU12" s="176">
        <v>1066.6666666666699</v>
      </c>
      <c r="AV12" s="182">
        <f t="shared" si="0"/>
        <v>23.314065510597679</v>
      </c>
      <c r="AW12" s="182">
        <f t="shared" si="1"/>
        <v>4.9180327868852185</v>
      </c>
    </row>
    <row r="13" spans="1:49" ht="15" customHeight="1" x14ac:dyDescent="0.2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64">
        <v>163.33333333333334</v>
      </c>
      <c r="L13" s="64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42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05">
        <v>150</v>
      </c>
      <c r="AK13" s="6">
        <v>158</v>
      </c>
      <c r="AL13" s="7">
        <v>154</v>
      </c>
      <c r="AM13" s="121">
        <v>151.42857142857142</v>
      </c>
      <c r="AN13" s="124">
        <v>148</v>
      </c>
      <c r="AO13" s="124">
        <v>155</v>
      </c>
      <c r="AP13" s="124">
        <v>151.42857142857142</v>
      </c>
      <c r="AQ13" s="124">
        <v>153.33333333333334</v>
      </c>
      <c r="AR13" s="124">
        <v>156.66666666666666</v>
      </c>
      <c r="AS13" s="124">
        <v>166.25</v>
      </c>
      <c r="AT13" s="135">
        <v>162.222222222222</v>
      </c>
      <c r="AU13" s="176">
        <v>164.28571428571399</v>
      </c>
      <c r="AV13" s="182">
        <f t="shared" si="0"/>
        <v>8.0827067669171004</v>
      </c>
      <c r="AW13" s="182">
        <f t="shared" si="1"/>
        <v>1.2720156555772573</v>
      </c>
    </row>
    <row r="14" spans="1:49" ht="15" customHeight="1" x14ac:dyDescent="0.2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64">
        <v>201.57894736842104</v>
      </c>
      <c r="L14" s="64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42">
        <v>203.333333333333</v>
      </c>
      <c r="S14" s="42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05">
        <v>186.15384615384616</v>
      </c>
      <c r="AK14" s="6">
        <v>192</v>
      </c>
      <c r="AL14" s="6">
        <v>198</v>
      </c>
      <c r="AM14" s="121">
        <v>192.72727272727272</v>
      </c>
      <c r="AN14" s="124">
        <v>196.25</v>
      </c>
      <c r="AO14" s="124">
        <v>194.70588235294119</v>
      </c>
      <c r="AP14" s="124">
        <v>191.66666666666666</v>
      </c>
      <c r="AQ14" s="124">
        <v>197.61904761904762</v>
      </c>
      <c r="AR14" s="124">
        <v>196.66666666666666</v>
      </c>
      <c r="AS14" s="124">
        <v>198.23529411764699</v>
      </c>
      <c r="AT14" s="135">
        <v>200.58823529411765</v>
      </c>
      <c r="AU14" s="176">
        <v>197.142857142857</v>
      </c>
      <c r="AV14" s="182">
        <f t="shared" si="0"/>
        <v>-2.5882352941177187</v>
      </c>
      <c r="AW14" s="182">
        <f t="shared" si="1"/>
        <v>-1.7176372015082444</v>
      </c>
    </row>
    <row r="15" spans="1:49" ht="15" customHeight="1" x14ac:dyDescent="0.2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64">
        <v>1450</v>
      </c>
      <c r="L15" s="65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42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05">
        <v>2550</v>
      </c>
      <c r="AK15" s="6">
        <v>2540</v>
      </c>
      <c r="AL15" s="6">
        <v>2480</v>
      </c>
      <c r="AM15" s="121">
        <v>2475</v>
      </c>
      <c r="AN15" s="124">
        <v>2520</v>
      </c>
      <c r="AO15" s="124">
        <v>2560</v>
      </c>
      <c r="AP15" s="124">
        <v>2500</v>
      </c>
      <c r="AQ15" s="124">
        <v>2450</v>
      </c>
      <c r="AR15" s="124">
        <v>2450</v>
      </c>
      <c r="AS15" s="124">
        <v>2450</v>
      </c>
      <c r="AT15" s="135">
        <v>2450</v>
      </c>
      <c r="AU15" s="176">
        <v>2500</v>
      </c>
      <c r="AV15" s="182">
        <f t="shared" si="0"/>
        <v>0</v>
      </c>
      <c r="AW15" s="182">
        <f t="shared" si="1"/>
        <v>2.0408163265306123</v>
      </c>
    </row>
    <row r="16" spans="1:49" ht="15" customHeight="1" x14ac:dyDescent="0.2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64">
        <v>196.40386920047899</v>
      </c>
      <c r="L16" s="65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42">
        <v>188.56304985337201</v>
      </c>
      <c r="S16" s="42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05">
        <v>137.24529780564262</v>
      </c>
      <c r="AK16" s="6">
        <v>151.13636363636363</v>
      </c>
      <c r="AL16" s="6">
        <v>141.85714285714283</v>
      </c>
      <c r="AM16" s="121">
        <v>123.14049586776856</v>
      </c>
      <c r="AN16" s="124">
        <v>118.44919786096253</v>
      </c>
      <c r="AO16" s="124">
        <v>205.68181818181822</v>
      </c>
      <c r="AP16" s="124">
        <v>180.45454545454501</v>
      </c>
      <c r="AQ16" s="124">
        <v>194.92288961039</v>
      </c>
      <c r="AR16" s="124">
        <v>203.23232323232301</v>
      </c>
      <c r="AS16" s="124">
        <v>207.613636363636</v>
      </c>
      <c r="AT16" s="135">
        <v>261.75294612794607</v>
      </c>
      <c r="AU16" s="176">
        <v>254.94121561668138</v>
      </c>
      <c r="AV16" s="182">
        <f t="shared" si="0"/>
        <v>57.789945916123898</v>
      </c>
      <c r="AW16" s="182">
        <f t="shared" si="1"/>
        <v>-2.6023510382706805</v>
      </c>
    </row>
    <row r="17" spans="1:49" ht="15" customHeight="1" x14ac:dyDescent="0.2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64">
        <v>291.07606679035302</v>
      </c>
      <c r="L17" s="65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42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05">
        <v>229.44664031620556</v>
      </c>
      <c r="AK17" s="6">
        <v>222.98136645962728</v>
      </c>
      <c r="AL17" s="6">
        <v>199.99999999999994</v>
      </c>
      <c r="AM17" s="121">
        <v>208.05194805194805</v>
      </c>
      <c r="AN17" s="124">
        <v>215.15151515151513</v>
      </c>
      <c r="AO17" s="124">
        <v>275.717305949864</v>
      </c>
      <c r="AP17" s="124">
        <v>230.90909090909099</v>
      </c>
      <c r="AQ17" s="124">
        <v>233.636363636364</v>
      </c>
      <c r="AR17" s="124">
        <v>278.78787878787898</v>
      </c>
      <c r="AS17" s="124">
        <v>263.63636363636402</v>
      </c>
      <c r="AT17" s="135">
        <v>267.27272727272702</v>
      </c>
      <c r="AU17" s="176">
        <v>269.09090909090901</v>
      </c>
      <c r="AV17" s="182">
        <f t="shared" si="0"/>
        <v>35.160434522532022</v>
      </c>
      <c r="AW17" s="182">
        <f t="shared" si="1"/>
        <v>0.6802721088435999</v>
      </c>
    </row>
    <row r="18" spans="1:49" ht="15" customHeight="1" x14ac:dyDescent="0.2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64">
        <v>1084.2164493146199</v>
      </c>
      <c r="L18" s="65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42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05">
        <v>823.68269872900999</v>
      </c>
      <c r="AK18" s="6">
        <v>793.669725785575</v>
      </c>
      <c r="AL18" s="6">
        <v>804.20956763492995</v>
      </c>
      <c r="AM18" s="121">
        <v>850.01719546356719</v>
      </c>
      <c r="AN18" s="124">
        <v>854.37692677408654</v>
      </c>
      <c r="AO18" s="124">
        <v>883.32645590454922</v>
      </c>
      <c r="AP18" s="124">
        <v>863.62429518838997</v>
      </c>
      <c r="AQ18" s="124">
        <v>908.72264297719391</v>
      </c>
      <c r="AR18" s="124">
        <v>929.22031784271701</v>
      </c>
      <c r="AS18" s="124">
        <v>922.46462963440399</v>
      </c>
      <c r="AT18" s="135">
        <v>926.83211780789497</v>
      </c>
      <c r="AU18" s="176">
        <v>958.14839146360896</v>
      </c>
      <c r="AV18" s="182">
        <f t="shared" si="0"/>
        <v>20.463181335324126</v>
      </c>
      <c r="AW18" s="182">
        <f t="shared" si="1"/>
        <v>3.3788507167600041</v>
      </c>
    </row>
    <row r="19" spans="1:49" ht="15" customHeight="1" x14ac:dyDescent="0.2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64">
        <v>2183.6292329739099</v>
      </c>
      <c r="L19" s="65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42">
        <v>1641.5263157894001</v>
      </c>
      <c r="S19" s="42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05">
        <v>1553.8435869545599</v>
      </c>
      <c r="AK19" s="6">
        <v>1586.2146670243801</v>
      </c>
      <c r="AL19" s="6">
        <v>1550.0856071477699</v>
      </c>
      <c r="AM19" s="121">
        <v>1604.1305075646001</v>
      </c>
      <c r="AN19" s="124">
        <v>1659.1932735083401</v>
      </c>
      <c r="AO19" s="124">
        <v>1686.78959236384</v>
      </c>
      <c r="AP19" s="124">
        <v>1695.07105264541</v>
      </c>
      <c r="AQ19" s="124">
        <v>1725.3348388797299</v>
      </c>
      <c r="AR19" s="124">
        <v>1748.9377289377301</v>
      </c>
      <c r="AS19" s="124">
        <v>1757.4882852394801</v>
      </c>
      <c r="AT19" s="135">
        <v>1772.7280985929101</v>
      </c>
      <c r="AU19" s="176">
        <v>1774.2599816218501</v>
      </c>
      <c r="AV19" s="182">
        <f t="shared" si="0"/>
        <v>14.791441825939897</v>
      </c>
      <c r="AW19" s="182">
        <f t="shared" si="1"/>
        <v>8.6413874195141488E-2</v>
      </c>
    </row>
    <row r="20" spans="1:49" ht="15" customHeight="1" x14ac:dyDescent="0.2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64">
        <v>218.80015455794299</v>
      </c>
      <c r="L20" s="65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42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05">
        <v>203.76766863865799</v>
      </c>
      <c r="AK20" s="6">
        <v>217.72838708583953</v>
      </c>
      <c r="AL20" s="6">
        <v>206.263365868009</v>
      </c>
      <c r="AM20" s="121">
        <v>233.63536910964024</v>
      </c>
      <c r="AN20" s="124">
        <v>199.5712729345021</v>
      </c>
      <c r="AO20" s="124">
        <v>255.15502074824107</v>
      </c>
      <c r="AP20" s="124">
        <v>219.49727590309701</v>
      </c>
      <c r="AQ20" s="124">
        <v>203.34672452592767</v>
      </c>
      <c r="AR20" s="124">
        <v>253.537212649715</v>
      </c>
      <c r="AS20" s="124">
        <v>252.45293183211001</v>
      </c>
      <c r="AT20" s="135">
        <v>260.63942013523911</v>
      </c>
      <c r="AU20" s="176">
        <v>269.80082365420702</v>
      </c>
      <c r="AV20" s="182">
        <f t="shared" si="0"/>
        <v>74.600381407151531</v>
      </c>
      <c r="AW20" s="182">
        <f t="shared" si="1"/>
        <v>3.5149723377278459</v>
      </c>
    </row>
    <row r="21" spans="1:49" ht="15" customHeight="1" x14ac:dyDescent="0.2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64">
        <v>327.09677419354801</v>
      </c>
      <c r="L21" s="64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42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05">
        <v>405.23969534050201</v>
      </c>
      <c r="AK21" s="6">
        <v>421.61290322580601</v>
      </c>
      <c r="AL21" s="6">
        <v>435.44354838709677</v>
      </c>
      <c r="AM21" s="121">
        <v>375</v>
      </c>
      <c r="AN21" s="124">
        <v>387.09677419354836</v>
      </c>
      <c r="AO21" s="124">
        <v>375</v>
      </c>
      <c r="AP21" s="124">
        <v>378.5</v>
      </c>
      <c r="AQ21" s="124">
        <v>376.12903225806502</v>
      </c>
      <c r="AR21" s="130">
        <v>380</v>
      </c>
      <c r="AS21">
        <v>375.5</v>
      </c>
      <c r="AT21" s="136">
        <v>376</v>
      </c>
      <c r="AU21" s="183">
        <v>377</v>
      </c>
      <c r="AV21" s="182">
        <f t="shared" si="0"/>
        <v>3.1396023243343798</v>
      </c>
      <c r="AW21" s="182">
        <f t="shared" si="1"/>
        <v>0.26595744680851063</v>
      </c>
    </row>
    <row r="22" spans="1:49" ht="15" customHeight="1" x14ac:dyDescent="0.2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64">
        <v>302.92803970223326</v>
      </c>
      <c r="L22" s="65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42">
        <v>345.83333333333297</v>
      </c>
      <c r="S22" s="42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05">
        <v>386.66474654377873</v>
      </c>
      <c r="AK22" s="6">
        <v>357.14285714285717</v>
      </c>
      <c r="AL22" s="6">
        <v>338.82168458781365</v>
      </c>
      <c r="AM22" s="121">
        <v>327.46075556322234</v>
      </c>
      <c r="AN22" s="124">
        <v>334.49054108446899</v>
      </c>
      <c r="AO22" s="124">
        <v>350.86294308748643</v>
      </c>
      <c r="AP22" s="124">
        <v>349.35035842293905</v>
      </c>
      <c r="AQ22" s="124">
        <v>353.802923387097</v>
      </c>
      <c r="AR22" s="124">
        <v>365.64516129032302</v>
      </c>
      <c r="AS22" s="124">
        <v>420.80393145161298</v>
      </c>
      <c r="AT22" s="135">
        <v>413.23771994134898</v>
      </c>
      <c r="AU22" s="176">
        <v>421.11751152073703</v>
      </c>
      <c r="AV22" s="182">
        <f t="shared" si="0"/>
        <v>9.805499569378739</v>
      </c>
      <c r="AW22" s="182">
        <f t="shared" si="1"/>
        <v>1.9068422845103354</v>
      </c>
    </row>
    <row r="23" spans="1:49" ht="15" customHeight="1" x14ac:dyDescent="0.2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64">
        <v>337.93262768817203</v>
      </c>
      <c r="L23" s="65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42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05">
        <v>371.32560483870998</v>
      </c>
      <c r="AK23" s="6">
        <v>401.45833333333297</v>
      </c>
      <c r="AL23" s="6">
        <v>426.40288978494624</v>
      </c>
      <c r="AM23" s="121">
        <v>414.220825426945</v>
      </c>
      <c r="AN23" s="124">
        <v>421.41693324165146</v>
      </c>
      <c r="AO23" s="124">
        <v>468.88238437621447</v>
      </c>
      <c r="AP23" s="124">
        <v>452.11693548387098</v>
      </c>
      <c r="AQ23" s="124">
        <v>466.79496578690123</v>
      </c>
      <c r="AR23" s="124">
        <v>485.99631664487902</v>
      </c>
      <c r="AS23" s="124">
        <v>532.67809139784947</v>
      </c>
      <c r="AT23" s="135">
        <v>524.19354838709671</v>
      </c>
      <c r="AU23" s="176">
        <v>531.463133640553</v>
      </c>
      <c r="AV23" s="182">
        <f t="shared" si="0"/>
        <v>58.240934494248705</v>
      </c>
      <c r="AW23" s="182">
        <f t="shared" si="1"/>
        <v>1.386813186813199</v>
      </c>
    </row>
    <row r="24" spans="1:49" ht="15" customHeight="1" x14ac:dyDescent="0.2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64">
        <v>338.149641577061</v>
      </c>
      <c r="L24" s="65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42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05">
        <v>416.12903225806502</v>
      </c>
      <c r="AK24" s="6">
        <v>453.82209188660801</v>
      </c>
      <c r="AL24" s="6">
        <v>473.72210768857639</v>
      </c>
      <c r="AM24" s="121">
        <v>461.35379330943852</v>
      </c>
      <c r="AN24" s="124">
        <v>462.86764705882371</v>
      </c>
      <c r="AO24" s="124">
        <v>495.15366630523175</v>
      </c>
      <c r="AP24" s="124">
        <v>475.49872665534809</v>
      </c>
      <c r="AQ24" s="124">
        <v>475.90245775729647</v>
      </c>
      <c r="AR24" s="124">
        <v>501.19673605056698</v>
      </c>
      <c r="AS24" s="124">
        <v>575.70446462301084</v>
      </c>
      <c r="AT24" s="135">
        <v>569.34898469692428</v>
      </c>
      <c r="AU24" s="176">
        <v>560.88089330024798</v>
      </c>
      <c r="AV24" s="182">
        <f t="shared" si="0"/>
        <v>54.159384988137148</v>
      </c>
      <c r="AW24" s="182">
        <f t="shared" si="1"/>
        <v>-1.4873287955688606</v>
      </c>
    </row>
    <row r="25" spans="1:49" ht="15" customHeight="1" x14ac:dyDescent="0.2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64">
        <v>276.48866713963702</v>
      </c>
      <c r="L25" s="65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42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05">
        <v>217.79864615180057</v>
      </c>
      <c r="AK25" s="6">
        <v>233.9620727856022</v>
      </c>
      <c r="AL25" s="6">
        <v>213.30535097976963</v>
      </c>
      <c r="AM25" s="121">
        <v>192.28808540569727</v>
      </c>
      <c r="AN25" s="124">
        <v>239.25183802851959</v>
      </c>
      <c r="AO25" s="124">
        <v>259.80617111017619</v>
      </c>
      <c r="AP25" s="124">
        <v>250.57924782055301</v>
      </c>
      <c r="AQ25" s="124">
        <v>243.4520747807104</v>
      </c>
      <c r="AR25" s="124">
        <v>230.24526510006777</v>
      </c>
      <c r="AS25" s="124">
        <v>215.76145613543699</v>
      </c>
      <c r="AT25" s="135">
        <v>219.34572829422882</v>
      </c>
      <c r="AU25" s="176">
        <v>219.51774551527899</v>
      </c>
      <c r="AV25" s="182">
        <f t="shared" si="0"/>
        <v>22.325811082888219</v>
      </c>
      <c r="AW25" s="182">
        <f t="shared" si="1"/>
        <v>7.8422872598378573E-2</v>
      </c>
    </row>
    <row r="26" spans="1:49" ht="15" customHeight="1" x14ac:dyDescent="0.2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64">
        <v>213.22042805983401</v>
      </c>
      <c r="L26" s="65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42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05">
        <v>214.61272217673101</v>
      </c>
      <c r="AK26" s="6">
        <v>228.72175421260101</v>
      </c>
      <c r="AL26" s="6">
        <v>203.49847220163099</v>
      </c>
      <c r="AM26" s="121">
        <v>240.48075525768982</v>
      </c>
      <c r="AN26" s="124">
        <v>263.69753945056902</v>
      </c>
      <c r="AO26" s="124">
        <v>348.64220395940123</v>
      </c>
      <c r="AP26" s="124">
        <v>334.28811402883537</v>
      </c>
      <c r="AQ26" s="124">
        <v>316.176808501842</v>
      </c>
      <c r="AR26" s="124">
        <v>341.1121672957716</v>
      </c>
      <c r="AS26" s="124">
        <v>320.19349449863398</v>
      </c>
      <c r="AT26" s="136">
        <v>321</v>
      </c>
      <c r="AU26" s="176">
        <v>324.06125217254697</v>
      </c>
      <c r="AV26" s="182">
        <f t="shared" si="0"/>
        <v>81.739349884497841</v>
      </c>
      <c r="AW26" s="182">
        <f t="shared" si="1"/>
        <v>0.95366111294298195</v>
      </c>
    </row>
    <row r="27" spans="1:49" ht="15" customHeight="1" x14ac:dyDescent="0.2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64">
        <v>1624.2424242424199</v>
      </c>
      <c r="L27" s="65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42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05">
        <v>1042.1016483516401</v>
      </c>
      <c r="AK27" s="6">
        <v>1012.33766233766</v>
      </c>
      <c r="AL27" s="6">
        <v>1059.9584707208101</v>
      </c>
      <c r="AM27" s="121">
        <v>1074.2330586080586</v>
      </c>
      <c r="AN27" s="124">
        <v>1060.86435786435</v>
      </c>
      <c r="AO27" s="124">
        <v>1063.65710861147</v>
      </c>
      <c r="AP27" s="124">
        <v>1050.70748767343</v>
      </c>
      <c r="AQ27" s="124">
        <v>1027.9341491841401</v>
      </c>
      <c r="AR27" s="124">
        <v>1059.63840081487</v>
      </c>
      <c r="AS27" s="124">
        <v>1026.8967874231</v>
      </c>
      <c r="AT27" s="135">
        <v>1063.5897102062515</v>
      </c>
      <c r="AU27" s="176">
        <v>1026.5851795263559</v>
      </c>
      <c r="AV27" s="182">
        <f t="shared" si="0"/>
        <v>-7.2776130345789207</v>
      </c>
      <c r="AW27" s="182">
        <f t="shared" si="1"/>
        <v>-3.4792110458383174</v>
      </c>
    </row>
    <row r="28" spans="1:49" ht="15" customHeight="1" x14ac:dyDescent="0.2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64">
        <v>866.66406788797701</v>
      </c>
      <c r="L28" s="65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42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05">
        <v>788.86991546042202</v>
      </c>
      <c r="AK28" s="6">
        <v>800.04747487506097</v>
      </c>
      <c r="AL28" s="6">
        <v>771.49270298832585</v>
      </c>
      <c r="AM28" s="121">
        <v>790.60848389810201</v>
      </c>
      <c r="AN28" s="124">
        <v>776.08724608724617</v>
      </c>
      <c r="AO28" s="124">
        <v>833.16738816738814</v>
      </c>
      <c r="AP28" s="124">
        <v>868.79599297346044</v>
      </c>
      <c r="AQ28" s="124">
        <v>875.40717214774475</v>
      </c>
      <c r="AR28" s="124">
        <v>861.71064649374205</v>
      </c>
      <c r="AS28" s="124">
        <v>876.56501726121996</v>
      </c>
      <c r="AT28" s="135">
        <v>833.66475167752094</v>
      </c>
      <c r="AU28" s="176">
        <v>835.18703518703524</v>
      </c>
      <c r="AV28" s="182">
        <f t="shared" si="0"/>
        <v>4.0926073642469412</v>
      </c>
      <c r="AW28" s="182">
        <f t="shared" si="1"/>
        <v>0.18260140019727578</v>
      </c>
    </row>
    <row r="29" spans="1:49" ht="15" customHeight="1" x14ac:dyDescent="0.2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64">
        <v>228.55319148936201</v>
      </c>
      <c r="L29" s="65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42">
        <v>350</v>
      </c>
      <c r="S29" s="42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05">
        <v>254.01234567901199</v>
      </c>
      <c r="AK29" s="6">
        <v>243.90243902438999</v>
      </c>
      <c r="AL29" s="6">
        <v>204.444444444444</v>
      </c>
      <c r="AM29" s="121">
        <v>214.31924882629099</v>
      </c>
      <c r="AN29" s="124">
        <v>276.85897435897402</v>
      </c>
      <c r="AO29" s="124">
        <v>286.81818181818198</v>
      </c>
      <c r="AP29" s="124">
        <v>297.71241830065401</v>
      </c>
      <c r="AQ29" s="124">
        <v>291.70048282342901</v>
      </c>
      <c r="AR29" s="124">
        <v>261.93957115009698</v>
      </c>
      <c r="AS29" s="124">
        <v>244.31818181818201</v>
      </c>
      <c r="AT29" s="135">
        <v>235.565092989986</v>
      </c>
      <c r="AU29" s="176">
        <v>228.78787878787901</v>
      </c>
      <c r="AV29" s="182">
        <f t="shared" si="0"/>
        <v>2.5831942912113668</v>
      </c>
      <c r="AW29" s="182">
        <f t="shared" si="1"/>
        <v>-2.8770027494672537</v>
      </c>
    </row>
    <row r="30" spans="1:49" ht="15" customHeight="1" x14ac:dyDescent="0.2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64">
        <v>105.54305100748661</v>
      </c>
      <c r="L30" s="65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42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05">
        <v>176.99399762798922</v>
      </c>
      <c r="AK30" s="6">
        <v>174.37443394016401</v>
      </c>
      <c r="AL30" s="6">
        <v>151.477349130254</v>
      </c>
      <c r="AM30" s="121">
        <v>150.70175095094601</v>
      </c>
      <c r="AN30" s="124">
        <v>181.60755457724599</v>
      </c>
      <c r="AO30" s="124">
        <v>187.70785912012599</v>
      </c>
      <c r="AP30" s="124">
        <v>184.67711859767101</v>
      </c>
      <c r="AQ30" s="124">
        <v>181.43011722229801</v>
      </c>
      <c r="AR30" s="124">
        <v>185.00767640115367</v>
      </c>
      <c r="AS30" s="124">
        <v>179.87892332996151</v>
      </c>
      <c r="AT30" s="135">
        <v>173.072162900601</v>
      </c>
      <c r="AU30" s="176">
        <v>149.993513218765</v>
      </c>
      <c r="AV30" s="182">
        <f t="shared" si="0"/>
        <v>-21.729475725296069</v>
      </c>
      <c r="AW30" s="182">
        <f t="shared" si="1"/>
        <v>-13.334697674686458</v>
      </c>
    </row>
    <row r="31" spans="1:49" ht="15" customHeight="1" x14ac:dyDescent="0.2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64">
        <v>957.211706442484</v>
      </c>
      <c r="L31" s="64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42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05">
        <v>786.85202897010595</v>
      </c>
      <c r="AK31" s="6">
        <v>811.55146785581599</v>
      </c>
      <c r="AL31" s="6">
        <v>806.15005968266996</v>
      </c>
      <c r="AM31" s="121">
        <v>788.86465769704932</v>
      </c>
      <c r="AN31" s="124">
        <v>813.66623666902092</v>
      </c>
      <c r="AO31" s="124">
        <v>842.52740527884191</v>
      </c>
      <c r="AP31" s="124">
        <v>867.3955410907032</v>
      </c>
      <c r="AQ31" s="124">
        <v>917.94950738916248</v>
      </c>
      <c r="AR31" s="124">
        <v>951.00512767745397</v>
      </c>
      <c r="AS31" s="124">
        <v>973.29457665403606</v>
      </c>
      <c r="AT31" s="135">
        <v>923.31975580993844</v>
      </c>
      <c r="AU31" s="176">
        <v>927.61298768041399</v>
      </c>
      <c r="AV31" s="182">
        <f t="shared" si="0"/>
        <v>31.080673961533506</v>
      </c>
      <c r="AW31" s="182">
        <f t="shared" si="1"/>
        <v>0.46497779815287477</v>
      </c>
    </row>
    <row r="32" spans="1:49" ht="15" customHeight="1" x14ac:dyDescent="0.2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64">
        <v>955.27059126677602</v>
      </c>
      <c r="L32" s="65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42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05">
        <v>910.99181621323078</v>
      </c>
      <c r="AK32" s="6">
        <v>894.82836175980196</v>
      </c>
      <c r="AL32" s="6">
        <v>895.26898438149101</v>
      </c>
      <c r="AM32" s="121">
        <v>918.65916106937561</v>
      </c>
      <c r="AN32" s="124">
        <v>893.19538527354496</v>
      </c>
      <c r="AO32" s="124">
        <v>931.63406645100008</v>
      </c>
      <c r="AP32" s="124">
        <v>918.17312119383996</v>
      </c>
      <c r="AQ32" s="124">
        <v>929.90953714166994</v>
      </c>
      <c r="AR32" s="124">
        <v>941.51199812665004</v>
      </c>
      <c r="AS32" s="124">
        <v>952.45969008813995</v>
      </c>
      <c r="AT32" s="135">
        <v>962.94521341001996</v>
      </c>
      <c r="AU32" s="176">
        <v>991.25703493413982</v>
      </c>
      <c r="AV32" s="182">
        <f t="shared" si="0"/>
        <v>10.058899544738514</v>
      </c>
      <c r="AW32" s="182">
        <f t="shared" si="1"/>
        <v>2.9401279667677991</v>
      </c>
    </row>
    <row r="33" spans="1:49" ht="15" customHeight="1" x14ac:dyDescent="0.2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64">
        <v>1097.7324263038499</v>
      </c>
      <c r="L33" s="65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42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05">
        <v>918.18181818181995</v>
      </c>
      <c r="AK33" s="17">
        <v>925.61322385629296</v>
      </c>
      <c r="AL33" s="6">
        <v>908.33333333333303</v>
      </c>
      <c r="AM33" s="121">
        <v>957.80487804877998</v>
      </c>
      <c r="AN33" s="130">
        <v>900</v>
      </c>
      <c r="AO33" s="130">
        <v>954.6</v>
      </c>
      <c r="AP33" s="124">
        <v>935</v>
      </c>
      <c r="AQ33" s="124">
        <v>920</v>
      </c>
      <c r="AR33" s="130">
        <v>930.5</v>
      </c>
      <c r="AS33" s="130">
        <v>925</v>
      </c>
      <c r="AT33" s="136">
        <v>935</v>
      </c>
      <c r="AU33" s="183">
        <v>940</v>
      </c>
      <c r="AV33" s="182">
        <f t="shared" si="0"/>
        <v>4.4444444444444446</v>
      </c>
      <c r="AW33" s="182">
        <f t="shared" si="1"/>
        <v>0.53475935828876997</v>
      </c>
    </row>
    <row r="34" spans="1:49" ht="15" customHeight="1" x14ac:dyDescent="0.2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64">
        <v>1992.2132773010001</v>
      </c>
      <c r="L34" s="65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42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05">
        <v>1607.21509656494</v>
      </c>
      <c r="AK34" s="17">
        <v>1625.8315676269201</v>
      </c>
      <c r="AL34" s="6">
        <v>1592.9276852903899</v>
      </c>
      <c r="AM34" s="121">
        <v>1658.20246247147</v>
      </c>
      <c r="AN34" s="124">
        <v>1685.3113553113601</v>
      </c>
      <c r="AO34" s="124">
        <v>1766.6666666666699</v>
      </c>
      <c r="AP34" s="124">
        <v>1696.6248955722599</v>
      </c>
      <c r="AQ34" s="124">
        <v>1681.1111111111099</v>
      </c>
      <c r="AR34" s="124">
        <v>1676.19047619048</v>
      </c>
      <c r="AS34" s="124">
        <v>1683.1501831501801</v>
      </c>
      <c r="AT34" s="135">
        <v>1681.8681318681299</v>
      </c>
      <c r="AU34" s="176">
        <v>1683.3333333333301</v>
      </c>
      <c r="AV34" s="182">
        <f t="shared" si="0"/>
        <v>5.4004421078938449</v>
      </c>
      <c r="AW34" s="182">
        <f t="shared" si="1"/>
        <v>8.7117499727679876E-2</v>
      </c>
    </row>
    <row r="35" spans="1:49" ht="15" customHeight="1" x14ac:dyDescent="0.2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64">
        <v>1417.28395061728</v>
      </c>
      <c r="L35" s="65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42">
        <v>1066.6666666666699</v>
      </c>
      <c r="S35" s="42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6">
        <v>1422.05</v>
      </c>
      <c r="AM35" s="121">
        <v>1400</v>
      </c>
      <c r="AN35" s="121">
        <v>1400</v>
      </c>
      <c r="AO35" s="130">
        <v>1483.5</v>
      </c>
      <c r="AP35" s="124">
        <v>1466.6666666666699</v>
      </c>
      <c r="AQ35" s="124">
        <v>1474.61538461538</v>
      </c>
      <c r="AR35" s="124">
        <v>1432.12121212121</v>
      </c>
      <c r="AS35" s="130">
        <v>1445.52</v>
      </c>
      <c r="AT35" s="136">
        <v>1441</v>
      </c>
      <c r="AU35" s="183">
        <v>1440</v>
      </c>
      <c r="AV35" s="182">
        <f t="shared" si="0"/>
        <v>-2.4251417884658362</v>
      </c>
      <c r="AW35" s="182">
        <f t="shared" si="1"/>
        <v>-6.9396252602359473E-2</v>
      </c>
    </row>
    <row r="36" spans="1:49" ht="15" customHeight="1" x14ac:dyDescent="0.2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64">
        <v>855.44166506143097</v>
      </c>
      <c r="L36" s="65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42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05">
        <v>809.97442455243004</v>
      </c>
      <c r="AK36" s="6">
        <v>798.86363636363603</v>
      </c>
      <c r="AL36" s="6">
        <v>762.99019607843104</v>
      </c>
      <c r="AM36" s="121">
        <v>790.42980828695102</v>
      </c>
      <c r="AN36" s="124">
        <v>735.27777777777806</v>
      </c>
      <c r="AO36" s="124">
        <v>800.71895424836998</v>
      </c>
      <c r="AP36" s="124">
        <v>779.82456140350882</v>
      </c>
      <c r="AQ36" s="124">
        <v>775.93406593406598</v>
      </c>
      <c r="AR36" s="124">
        <v>827.23577235771995</v>
      </c>
      <c r="AS36" s="124">
        <v>850</v>
      </c>
      <c r="AT36" s="135">
        <v>840.47619047619003</v>
      </c>
      <c r="AU36" s="176">
        <v>855.40662692159299</v>
      </c>
      <c r="AV36" s="182">
        <f t="shared" si="0"/>
        <v>6.5396222345987063</v>
      </c>
      <c r="AW36" s="182">
        <f t="shared" si="1"/>
        <v>1.7764258660252823</v>
      </c>
    </row>
    <row r="37" spans="1:49" ht="15" customHeight="1" x14ac:dyDescent="0.2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42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05">
        <v>666.66666666666663</v>
      </c>
      <c r="AK37" s="6">
        <v>678.78787878787875</v>
      </c>
      <c r="AL37" s="6">
        <v>644.44444444444434</v>
      </c>
      <c r="AM37" s="121">
        <v>637.03703703703695</v>
      </c>
      <c r="AN37" s="124">
        <v>657.14285714285711</v>
      </c>
      <c r="AO37" s="124">
        <v>733.33333333333337</v>
      </c>
      <c r="AP37" s="124">
        <v>666.66666666666663</v>
      </c>
      <c r="AQ37" s="124">
        <v>649.99999999999989</v>
      </c>
      <c r="AR37" s="124">
        <v>653.33333333333326</v>
      </c>
      <c r="AS37" s="124">
        <v>641.66666666666697</v>
      </c>
      <c r="AT37" s="135">
        <v>674.07407407407402</v>
      </c>
      <c r="AU37" s="176">
        <v>655.555555555556</v>
      </c>
      <c r="AV37" s="182">
        <f t="shared" si="0"/>
        <v>7.7611547064342687</v>
      </c>
      <c r="AW37" s="182">
        <f t="shared" si="1"/>
        <v>-2.7472527472526735</v>
      </c>
    </row>
    <row r="38" spans="1:49" ht="15" customHeight="1" x14ac:dyDescent="0.2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42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05">
        <v>162.5</v>
      </c>
      <c r="AK38" s="6">
        <v>135.15625</v>
      </c>
      <c r="AL38" s="6">
        <v>109.53947368421052</v>
      </c>
      <c r="AM38" s="121">
        <v>118.3972537878788</v>
      </c>
      <c r="AN38" s="124">
        <v>105.34759358288771</v>
      </c>
      <c r="AO38" s="124">
        <v>139.28212851405624</v>
      </c>
      <c r="AP38" s="124">
        <v>148.15590111642743</v>
      </c>
      <c r="AQ38" s="124">
        <v>160.47782258064501</v>
      </c>
      <c r="AR38" s="124">
        <v>167.60673624288401</v>
      </c>
      <c r="AS38" s="124">
        <v>168.70098039215699</v>
      </c>
      <c r="AT38" s="135">
        <v>170.833333333333</v>
      </c>
      <c r="AU38" s="176">
        <v>176.70454545454501</v>
      </c>
      <c r="AV38" s="182">
        <f t="shared" si="0"/>
        <v>63.49487074556729</v>
      </c>
      <c r="AW38" s="182">
        <f t="shared" si="1"/>
        <v>3.4368070953436227</v>
      </c>
    </row>
    <row r="39" spans="1:49" ht="15" customHeight="1" x14ac:dyDescent="0.2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42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05">
        <v>111.53846153846153</v>
      </c>
      <c r="AK39" s="6">
        <v>135.09615384615384</v>
      </c>
      <c r="AL39" s="6">
        <v>107.14436026936028</v>
      </c>
      <c r="AM39" s="121">
        <v>117.95634920634922</v>
      </c>
      <c r="AN39" s="124">
        <v>103.515625</v>
      </c>
      <c r="AO39" s="124">
        <v>134.92343499873621</v>
      </c>
      <c r="AP39" s="124">
        <v>156.71296296296296</v>
      </c>
      <c r="AQ39" s="124">
        <v>178.6764705882353</v>
      </c>
      <c r="AR39" s="124">
        <v>184.82323232323199</v>
      </c>
      <c r="AS39" s="124">
        <v>173.482142857143</v>
      </c>
      <c r="AT39" s="135">
        <v>185.56937939110099</v>
      </c>
      <c r="AU39" s="176">
        <v>186.97916666666666</v>
      </c>
      <c r="AV39" s="182">
        <f t="shared" si="0"/>
        <v>70.798277243589737</v>
      </c>
      <c r="AW39" s="182">
        <f t="shared" si="1"/>
        <v>0.75970899950817472</v>
      </c>
    </row>
    <row r="40" spans="1:49" ht="15" customHeight="1" x14ac:dyDescent="0.2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42">
        <v>452.66666666666703</v>
      </c>
      <c r="S40" s="42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05">
        <v>444.76190476190476</v>
      </c>
      <c r="AK40" s="6">
        <v>473.33333333333331</v>
      </c>
      <c r="AL40" s="6">
        <v>417.03703703703701</v>
      </c>
      <c r="AM40" s="121">
        <v>407.61904761904759</v>
      </c>
      <c r="AN40" s="124">
        <v>388.33333333333331</v>
      </c>
      <c r="AO40" s="124">
        <v>400.83333333333337</v>
      </c>
      <c r="AP40" s="124">
        <v>390.7407407407407</v>
      </c>
      <c r="AQ40" s="124">
        <v>412.63157894736838</v>
      </c>
      <c r="AR40" s="124">
        <v>436.66666666666703</v>
      </c>
      <c r="AS40" s="124">
        <v>465.92592592592598</v>
      </c>
      <c r="AT40" s="135">
        <v>489.16666666666674</v>
      </c>
      <c r="AU40" s="176">
        <v>514.444444444444</v>
      </c>
      <c r="AV40" s="182">
        <f t="shared" si="0"/>
        <v>18.386673003247566</v>
      </c>
      <c r="AW40" s="182">
        <f t="shared" si="1"/>
        <v>5.1675184554229485</v>
      </c>
    </row>
    <row r="41" spans="1:49" ht="15" customHeight="1" x14ac:dyDescent="0.2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65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42">
        <v>215.54545454545499</v>
      </c>
      <c r="S41" s="42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05">
        <v>182.32006396703667</v>
      </c>
      <c r="AK41" s="6">
        <v>190.30649256487328</v>
      </c>
      <c r="AL41" s="6">
        <v>207.418565391622</v>
      </c>
      <c r="AM41" s="121">
        <v>173.45870594949821</v>
      </c>
      <c r="AN41" s="124">
        <v>173.33763669515312</v>
      </c>
      <c r="AO41" s="124">
        <v>229.10244173509616</v>
      </c>
      <c r="AP41" s="124">
        <v>199.69739464814052</v>
      </c>
      <c r="AQ41" s="124">
        <v>204.312653726957</v>
      </c>
      <c r="AR41" s="124">
        <v>239.79276698067599</v>
      </c>
      <c r="AS41" s="124">
        <v>236.011513547367</v>
      </c>
      <c r="AT41" s="135">
        <v>239.01487214731901</v>
      </c>
      <c r="AU41" s="176">
        <v>238.60675697784001</v>
      </c>
      <c r="AV41" s="182">
        <f t="shared" si="0"/>
        <v>29.787622646287076</v>
      </c>
      <c r="AW41" s="182">
        <f t="shared" si="1"/>
        <v>-0.17074886002384745</v>
      </c>
    </row>
    <row r="42" spans="1:49" ht="15" customHeight="1" x14ac:dyDescent="0.2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65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42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05">
        <v>203.02049168873708</v>
      </c>
      <c r="AK42" s="6">
        <v>200.38601399637236</v>
      </c>
      <c r="AL42" s="6">
        <v>216.36853956099</v>
      </c>
      <c r="AM42" s="121">
        <v>188.4191089985022</v>
      </c>
      <c r="AN42" s="124">
        <v>152.77356310540551</v>
      </c>
      <c r="AO42" s="124">
        <v>229.97445977825979</v>
      </c>
      <c r="AP42" s="124">
        <v>206.28291230335086</v>
      </c>
      <c r="AQ42" s="124">
        <v>185.76650301036801</v>
      </c>
      <c r="AR42" s="124">
        <v>226.01289133550901</v>
      </c>
      <c r="AS42" s="124">
        <v>211.13085250182201</v>
      </c>
      <c r="AT42" s="135">
        <v>236.19523789048901</v>
      </c>
      <c r="AU42" s="176">
        <v>334.04109546775999</v>
      </c>
      <c r="AV42" s="182">
        <f t="shared" si="0"/>
        <v>65.669702467605859</v>
      </c>
      <c r="AW42" s="182">
        <f t="shared" si="1"/>
        <v>41.425838408578251</v>
      </c>
    </row>
    <row r="43" spans="1:49" ht="15" customHeight="1" x14ac:dyDescent="0.2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42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05">
        <v>555.38461538461502</v>
      </c>
      <c r="AK43" s="6">
        <v>575.83333333333303</v>
      </c>
      <c r="AL43" s="6">
        <v>580.74074074074076</v>
      </c>
      <c r="AM43" s="121">
        <v>570.79365079365084</v>
      </c>
      <c r="AN43" s="124">
        <v>544</v>
      </c>
      <c r="AO43" s="124">
        <v>590.47619047619048</v>
      </c>
      <c r="AP43" s="124">
        <v>580.00000000000011</v>
      </c>
      <c r="AQ43" s="124">
        <v>584.66666666666663</v>
      </c>
      <c r="AR43" s="124">
        <v>614.81481481481478</v>
      </c>
      <c r="AS43" s="124">
        <v>618.51851851851848</v>
      </c>
      <c r="AT43" s="135">
        <v>617.77777777777783</v>
      </c>
      <c r="AU43" s="176">
        <v>617.77777777777806</v>
      </c>
      <c r="AV43" s="182">
        <f t="shared" si="0"/>
        <v>17.654776339539904</v>
      </c>
      <c r="AW43" s="182">
        <f t="shared" si="1"/>
        <v>3.6805091348724612E-14</v>
      </c>
    </row>
    <row r="44" spans="1:49" ht="15" customHeight="1" x14ac:dyDescent="0.2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42">
        <v>655</v>
      </c>
      <c r="S44" s="42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05">
        <v>640.76923076923072</v>
      </c>
      <c r="AK44" s="6">
        <v>629.16666666666697</v>
      </c>
      <c r="AL44" s="6">
        <v>655</v>
      </c>
      <c r="AM44" s="121">
        <v>632.85714285714289</v>
      </c>
      <c r="AN44" s="124">
        <v>630.71428571428567</v>
      </c>
      <c r="AO44" s="124">
        <v>636</v>
      </c>
      <c r="AP44" s="124">
        <v>633.33333333333337</v>
      </c>
      <c r="AQ44" s="124">
        <v>631.25</v>
      </c>
      <c r="AR44" s="124">
        <v>660</v>
      </c>
      <c r="AS44" s="124">
        <v>666.15384615384619</v>
      </c>
      <c r="AT44" s="135">
        <v>683</v>
      </c>
      <c r="AU44" s="176">
        <v>685.461538461538</v>
      </c>
      <c r="AV44" s="182">
        <f t="shared" si="0"/>
        <v>5.3745639448943887</v>
      </c>
      <c r="AW44" s="182">
        <f t="shared" si="1"/>
        <v>0.36040094605241552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W44"/>
  <sheetViews>
    <sheetView zoomScale="142" zoomScaleNormal="142" workbookViewId="0">
      <pane xSplit="1" ySplit="1" topLeftCell="AM2" activePane="bottomRight" state="frozen"/>
      <selection activeCell="AV2" sqref="AV2"/>
      <selection pane="bottomLeft" activeCell="AV2" sqref="AV2"/>
      <selection pane="topRight" activeCell="AV2" sqref="AV2"/>
      <selection pane="bottomRight" activeCell="AV1" sqref="AV1:AW1"/>
    </sheetView>
  </sheetViews>
  <sheetFormatPr defaultRowHeight="15" customHeight="1" x14ac:dyDescent="0.2"/>
  <cols>
    <col min="1" max="1" width="22.328125" customWidth="1"/>
    <col min="2" max="13" width="9.14453125" style="4"/>
    <col min="24" max="24" width="12.914062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67">
        <v>425</v>
      </c>
      <c r="L2" s="68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42">
        <v>527.33333333333303</v>
      </c>
      <c r="S2" s="42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6">
        <v>446.78571428571428</v>
      </c>
      <c r="AI2" s="6">
        <v>448.75</v>
      </c>
      <c r="AJ2" s="105">
        <v>466.42857142857144</v>
      </c>
      <c r="AK2" s="6">
        <v>467.61904761904759</v>
      </c>
      <c r="AL2" s="6">
        <v>441.42857142857144</v>
      </c>
      <c r="AM2" s="121">
        <v>440</v>
      </c>
      <c r="AN2" s="124">
        <v>415</v>
      </c>
      <c r="AO2" s="124">
        <v>466.66666666666669</v>
      </c>
      <c r="AP2" s="124">
        <v>454.61538461538464</v>
      </c>
      <c r="AQ2" s="124">
        <v>445</v>
      </c>
      <c r="AR2" s="124">
        <v>441.96286472148535</v>
      </c>
      <c r="AS2" s="124">
        <v>448.125</v>
      </c>
      <c r="AT2" s="135">
        <v>442.5</v>
      </c>
      <c r="AU2" s="176">
        <v>454.66666666666703</v>
      </c>
      <c r="AV2" s="182">
        <f>(AU2-AI2)/AI2*100</f>
        <v>1.3184772516249641</v>
      </c>
      <c r="AW2" s="182">
        <f>(AU2-AT2)/AT2*100</f>
        <v>2.7495291902072378</v>
      </c>
    </row>
    <row r="3" spans="1:49" ht="15" customHeight="1" x14ac:dyDescent="0.2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67">
        <v>37.333333333333336</v>
      </c>
      <c r="L3" s="68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42">
        <v>39.333333333333336</v>
      </c>
      <c r="S3" s="42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6">
        <v>39.642857142857146</v>
      </c>
      <c r="AI3" s="6">
        <v>37.1875</v>
      </c>
      <c r="AJ3" s="105">
        <v>40.714285714285715</v>
      </c>
      <c r="AK3" s="6">
        <v>39.947368421052602</v>
      </c>
      <c r="AL3" s="6">
        <v>37.785714285714299</v>
      </c>
      <c r="AM3" s="121">
        <v>37.5</v>
      </c>
      <c r="AN3" s="124">
        <v>36</v>
      </c>
      <c r="AO3" s="124">
        <v>39.333333333333336</v>
      </c>
      <c r="AP3" s="124">
        <v>38.75</v>
      </c>
      <c r="AQ3" s="124">
        <v>38.666666666666664</v>
      </c>
      <c r="AR3" s="124">
        <v>39.166666666666664</v>
      </c>
      <c r="AS3" s="124">
        <v>39.0625</v>
      </c>
      <c r="AT3" s="135">
        <v>38.571428571428569</v>
      </c>
      <c r="AU3" s="176">
        <v>39</v>
      </c>
      <c r="AV3" s="182">
        <f t="shared" ref="AV3:AV44" si="0">(AU3-AI3)/AI3*100</f>
        <v>4.8739495798319332</v>
      </c>
      <c r="AW3" s="182">
        <f t="shared" ref="AW3:AW44" si="1">(AU3-AT3)/AT3*100</f>
        <v>1.1111111111111163</v>
      </c>
    </row>
    <row r="4" spans="1:49" ht="15" customHeight="1" x14ac:dyDescent="0.2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67">
        <v>336.63636363636402</v>
      </c>
      <c r="L4" s="68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42">
        <v>398.59957776213935</v>
      </c>
      <c r="S4" s="42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6">
        <v>302.90238095238101</v>
      </c>
      <c r="AI4" s="6">
        <v>313.85599999999999</v>
      </c>
      <c r="AJ4" s="105">
        <v>306.23946360153298</v>
      </c>
      <c r="AK4" s="6">
        <v>283.38768115942003</v>
      </c>
      <c r="AL4" s="6">
        <v>246.666666666667</v>
      </c>
      <c r="AM4" s="121">
        <v>211.53846153846152</v>
      </c>
      <c r="AN4" s="124">
        <v>239.48717948717947</v>
      </c>
      <c r="AO4" s="124">
        <v>265.12820512820502</v>
      </c>
      <c r="AP4" s="124">
        <v>240.46380090497701</v>
      </c>
      <c r="AQ4" s="124">
        <v>257.97173013767798</v>
      </c>
      <c r="AR4" s="124">
        <v>255</v>
      </c>
      <c r="AS4" s="124">
        <v>258.71710279373002</v>
      </c>
      <c r="AT4" s="135">
        <v>254.246031746032</v>
      </c>
      <c r="AU4" s="176">
        <v>261.68943206326401</v>
      </c>
      <c r="AV4" s="182">
        <f t="shared" si="0"/>
        <v>-16.62117911932096</v>
      </c>
      <c r="AW4" s="182">
        <f t="shared" si="1"/>
        <v>2.9276367721905157</v>
      </c>
    </row>
    <row r="5" spans="1:49" ht="15" customHeight="1" x14ac:dyDescent="0.2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67">
        <v>308.086026726797</v>
      </c>
      <c r="L5" s="68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42">
        <v>346.74044617847102</v>
      </c>
      <c r="S5" s="42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6">
        <v>249.580560578003</v>
      </c>
      <c r="AI5" s="6">
        <v>289.22437500000001</v>
      </c>
      <c r="AJ5" s="105">
        <v>252.24149676237101</v>
      </c>
      <c r="AK5" s="6">
        <v>253.50054688542099</v>
      </c>
      <c r="AL5" s="6">
        <v>241.20299225999801</v>
      </c>
      <c r="AM5" s="121">
        <v>198.547008547009</v>
      </c>
      <c r="AN5" s="124">
        <v>142.90842490842491</v>
      </c>
      <c r="AO5" s="124">
        <v>184.70437309505382</v>
      </c>
      <c r="AP5" s="124">
        <v>180.55370274157397</v>
      </c>
      <c r="AQ5" s="124">
        <v>182.56542308340201</v>
      </c>
      <c r="AR5" s="124">
        <v>186.343548608254</v>
      </c>
      <c r="AS5" s="124">
        <v>186.054727067519</v>
      </c>
      <c r="AT5" s="135">
        <v>189.485508334613</v>
      </c>
      <c r="AU5" s="176">
        <v>191.06914647147599</v>
      </c>
      <c r="AV5" s="182">
        <f t="shared" si="0"/>
        <v>-33.937398439714499</v>
      </c>
      <c r="AW5" s="182">
        <f t="shared" si="1"/>
        <v>0.83575686118773584</v>
      </c>
    </row>
    <row r="6" spans="1:49" ht="15" customHeight="1" x14ac:dyDescent="0.2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67">
        <v>895.92245989304809</v>
      </c>
      <c r="L6" s="68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42">
        <v>878.75457875457869</v>
      </c>
      <c r="S6" s="42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6">
        <v>961.51368760064406</v>
      </c>
      <c r="AI6" s="6">
        <v>927.51833333333332</v>
      </c>
      <c r="AJ6" s="105">
        <v>888.90276390276381</v>
      </c>
      <c r="AK6" s="6">
        <v>864.80186480186001</v>
      </c>
      <c r="AL6" s="6">
        <v>867.67676767676801</v>
      </c>
      <c r="AM6" s="121">
        <v>907.77777777777999</v>
      </c>
      <c r="AN6" s="124">
        <v>880.98039215686276</v>
      </c>
      <c r="AO6" s="124">
        <v>969.93006993006998</v>
      </c>
      <c r="AP6" s="124">
        <v>921.29011175740095</v>
      </c>
      <c r="AQ6" s="124">
        <v>929.27927927927999</v>
      </c>
      <c r="AR6" s="124">
        <v>917.53246753246754</v>
      </c>
      <c r="AS6" s="124">
        <v>919.56663408276302</v>
      </c>
      <c r="AT6" s="135">
        <v>973.0027548209365</v>
      </c>
      <c r="AU6" s="176">
        <v>982.78603749191996</v>
      </c>
      <c r="AV6" s="182">
        <f t="shared" si="0"/>
        <v>5.9586643381985231</v>
      </c>
      <c r="AW6" s="182">
        <f t="shared" si="1"/>
        <v>1.0054732756418443</v>
      </c>
    </row>
    <row r="7" spans="1:49" ht="15" customHeight="1" x14ac:dyDescent="0.2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67">
        <v>1184.1169614699027</v>
      </c>
      <c r="L7" s="68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42">
        <v>1208.2750582750582</v>
      </c>
      <c r="S7" s="42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6">
        <v>1167.34265734266</v>
      </c>
      <c r="AI7" s="6">
        <v>1229.3207692307701</v>
      </c>
      <c r="AJ7" s="105">
        <v>1196.1432506887052</v>
      </c>
      <c r="AK7" s="6">
        <v>1161.3636363636399</v>
      </c>
      <c r="AL7" s="6">
        <v>1173.4265734265734</v>
      </c>
      <c r="AM7" s="121">
        <v>1173.3333333333335</v>
      </c>
      <c r="AN7" s="124">
        <v>1142.0821114369501</v>
      </c>
      <c r="AO7" s="124">
        <v>1238.0230880230899</v>
      </c>
      <c r="AP7" s="124">
        <v>1172.2222222222222</v>
      </c>
      <c r="AQ7" s="124">
        <v>1180.6060606060601</v>
      </c>
      <c r="AR7" s="124">
        <v>1199.1025641025642</v>
      </c>
      <c r="AS7" s="124">
        <v>1172.65625</v>
      </c>
      <c r="AT7" s="135">
        <v>1149.0909090909088</v>
      </c>
      <c r="AU7" s="176">
        <v>1184.4074379105334</v>
      </c>
      <c r="AV7" s="182">
        <f t="shared" si="0"/>
        <v>-3.6535078918694723</v>
      </c>
      <c r="AW7" s="182">
        <f t="shared" si="1"/>
        <v>3.0734320966445501</v>
      </c>
    </row>
    <row r="8" spans="1:49" ht="15" customHeight="1" x14ac:dyDescent="0.2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67">
        <v>229</v>
      </c>
      <c r="L8" s="68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42">
        <v>217.77777777777777</v>
      </c>
      <c r="S8" s="42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6">
        <v>256.25</v>
      </c>
      <c r="AI8" s="6">
        <v>245.38461538461539</v>
      </c>
      <c r="AJ8" s="105">
        <v>236.25</v>
      </c>
      <c r="AK8" s="6">
        <v>257.69230769230768</v>
      </c>
      <c r="AL8" s="6">
        <v>243.75</v>
      </c>
      <c r="AM8" s="121">
        <v>233.33333333333334</v>
      </c>
      <c r="AN8" s="124">
        <v>212.5</v>
      </c>
      <c r="AO8" s="124">
        <v>275</v>
      </c>
      <c r="AP8" s="124">
        <v>256.25</v>
      </c>
      <c r="AQ8" s="124">
        <v>265.71428571428601</v>
      </c>
      <c r="AR8" s="124">
        <v>264.28571428571399</v>
      </c>
      <c r="AS8" s="124">
        <v>260.83333333333297</v>
      </c>
      <c r="AT8" s="135">
        <v>261</v>
      </c>
      <c r="AU8" s="176">
        <v>270</v>
      </c>
      <c r="AV8" s="182">
        <f t="shared" si="0"/>
        <v>10.031347962382444</v>
      </c>
      <c r="AW8" s="182">
        <f t="shared" si="1"/>
        <v>3.4482758620689653</v>
      </c>
    </row>
    <row r="9" spans="1:49" ht="15" customHeight="1" x14ac:dyDescent="0.2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67">
        <v>214</v>
      </c>
      <c r="L9" s="68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42">
        <v>227.69230769230768</v>
      </c>
      <c r="S9" s="42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6">
        <v>227.85714285714286</v>
      </c>
      <c r="AI9" s="6">
        <v>277.05882352941177</v>
      </c>
      <c r="AJ9" s="105">
        <v>257</v>
      </c>
      <c r="AK9" s="6">
        <v>246.84210526315789</v>
      </c>
      <c r="AL9" s="6">
        <v>260</v>
      </c>
      <c r="AM9" s="121">
        <v>208.33333333333334</v>
      </c>
      <c r="AN9" s="124">
        <v>200</v>
      </c>
      <c r="AO9" s="124">
        <v>247.69230769230768</v>
      </c>
      <c r="AP9" s="124">
        <v>236.15384615384616</v>
      </c>
      <c r="AQ9" s="124">
        <v>245.833333333333</v>
      </c>
      <c r="AR9" s="124">
        <v>240</v>
      </c>
      <c r="AS9" s="124">
        <v>237.69230769230799</v>
      </c>
      <c r="AT9" s="135">
        <v>236.42857142857099</v>
      </c>
      <c r="AU9" s="176">
        <v>230.83333333333334</v>
      </c>
      <c r="AV9" s="182">
        <f t="shared" si="0"/>
        <v>-16.68435951875442</v>
      </c>
      <c r="AW9" s="182">
        <f t="shared" si="1"/>
        <v>-2.3665659617319399</v>
      </c>
    </row>
    <row r="10" spans="1:49" ht="15" customHeight="1" x14ac:dyDescent="0.2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67">
        <v>298.4695280521052</v>
      </c>
      <c r="L10" s="67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42">
        <v>262.93103448275861</v>
      </c>
      <c r="S10" s="42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6">
        <v>351.91114760080302</v>
      </c>
      <c r="AI10" s="6">
        <v>327.28083333333336</v>
      </c>
      <c r="AJ10" s="105">
        <v>301.09472447119413</v>
      </c>
      <c r="AK10" s="6">
        <v>273.41489303195289</v>
      </c>
      <c r="AL10" s="6">
        <v>312.76272003858207</v>
      </c>
      <c r="AM10" s="121">
        <v>269.96100164203614</v>
      </c>
      <c r="AN10" s="124">
        <v>282.03917521758609</v>
      </c>
      <c r="AO10" s="124">
        <v>325.06264153269603</v>
      </c>
      <c r="AP10" s="124">
        <v>315.716180371353</v>
      </c>
      <c r="AQ10" s="124">
        <v>318.43341379838199</v>
      </c>
      <c r="AR10" s="124">
        <v>320.127581936826</v>
      </c>
      <c r="AS10" s="124">
        <v>321.80623973727398</v>
      </c>
      <c r="AT10" s="135">
        <v>328.154463671705</v>
      </c>
      <c r="AU10" s="176">
        <v>330.166835080628</v>
      </c>
      <c r="AV10" s="182">
        <f t="shared" si="0"/>
        <v>0.88181202605142128</v>
      </c>
      <c r="AW10" s="182">
        <f t="shared" si="1"/>
        <v>0.61323907845307724</v>
      </c>
    </row>
    <row r="11" spans="1:49" ht="15" customHeight="1" x14ac:dyDescent="0.2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67">
        <v>635.71428571428601</v>
      </c>
      <c r="L11" s="68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42">
        <v>666.66666666666697</v>
      </c>
      <c r="S11" s="42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6">
        <v>550</v>
      </c>
      <c r="AI11" s="6">
        <v>500</v>
      </c>
      <c r="AJ11" s="6">
        <v>500</v>
      </c>
      <c r="AK11" s="6">
        <v>500</v>
      </c>
      <c r="AL11" s="6">
        <v>475</v>
      </c>
      <c r="AM11" s="121">
        <v>500</v>
      </c>
      <c r="AN11" s="124">
        <v>500</v>
      </c>
      <c r="AO11" s="124">
        <v>550</v>
      </c>
      <c r="AP11" s="124">
        <v>540</v>
      </c>
      <c r="AQ11" s="124">
        <v>550</v>
      </c>
      <c r="AR11" s="124">
        <v>580</v>
      </c>
      <c r="AS11" s="124">
        <v>570</v>
      </c>
      <c r="AT11" s="135">
        <v>576.66666666666697</v>
      </c>
      <c r="AU11" s="176">
        <v>578.33333333333303</v>
      </c>
      <c r="AV11" s="182">
        <f t="shared" si="0"/>
        <v>15.666666666666607</v>
      </c>
      <c r="AW11" s="182">
        <f t="shared" si="1"/>
        <v>0.28901734104035709</v>
      </c>
    </row>
    <row r="12" spans="1:49" ht="15" customHeight="1" x14ac:dyDescent="0.2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67">
        <v>954</v>
      </c>
      <c r="L12" s="68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42">
        <v>700</v>
      </c>
      <c r="S12" s="42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6">
        <v>600</v>
      </c>
      <c r="AI12" s="6">
        <v>670</v>
      </c>
      <c r="AJ12" s="105">
        <v>707.142857142857</v>
      </c>
      <c r="AK12" s="6">
        <v>700</v>
      </c>
      <c r="AL12" s="7">
        <v>701.29</v>
      </c>
      <c r="AM12" s="121">
        <v>700</v>
      </c>
      <c r="AN12" s="121">
        <v>700</v>
      </c>
      <c r="AO12" s="124">
        <v>766.66666666666697</v>
      </c>
      <c r="AP12" s="124">
        <v>740</v>
      </c>
      <c r="AQ12" s="124">
        <v>785</v>
      </c>
      <c r="AR12" s="124">
        <v>790</v>
      </c>
      <c r="AS12" s="124">
        <v>800</v>
      </c>
      <c r="AT12" s="135">
        <v>793</v>
      </c>
      <c r="AU12" s="176">
        <v>791.11111111111097</v>
      </c>
      <c r="AV12" s="182">
        <f t="shared" si="0"/>
        <v>18.076285240464323</v>
      </c>
      <c r="AW12" s="182">
        <f t="shared" si="1"/>
        <v>-0.23819532016255079</v>
      </c>
    </row>
    <row r="13" spans="1:49" ht="15" customHeight="1" x14ac:dyDescent="0.2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67">
        <v>152.5</v>
      </c>
      <c r="L13" s="68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42">
        <v>146.66666666666666</v>
      </c>
      <c r="S13" s="42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6">
        <v>162.5</v>
      </c>
      <c r="AI13" s="6">
        <v>144.44444444444446</v>
      </c>
      <c r="AJ13" s="105">
        <v>150</v>
      </c>
      <c r="AK13" s="6">
        <v>133.33333333333334</v>
      </c>
      <c r="AL13" s="7">
        <v>145.02500000000001</v>
      </c>
      <c r="AM13" s="121">
        <v>140</v>
      </c>
      <c r="AN13" s="124">
        <v>136.66666666666666</v>
      </c>
      <c r="AO13" s="124">
        <v>150</v>
      </c>
      <c r="AP13" s="124">
        <v>153.33333333333334</v>
      </c>
      <c r="AQ13" s="124">
        <v>156</v>
      </c>
      <c r="AR13" s="124">
        <v>160</v>
      </c>
      <c r="AS13" s="124">
        <v>162.5</v>
      </c>
      <c r="AT13" s="135">
        <v>162.5</v>
      </c>
      <c r="AU13" s="176">
        <v>170</v>
      </c>
      <c r="AV13" s="182">
        <f t="shared" si="0"/>
        <v>17.692307692307683</v>
      </c>
      <c r="AW13" s="182">
        <f t="shared" si="1"/>
        <v>4.6153846153846159</v>
      </c>
    </row>
    <row r="14" spans="1:49" ht="15" customHeight="1" x14ac:dyDescent="0.2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67">
        <v>185</v>
      </c>
      <c r="L14" s="68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42">
        <v>167.5</v>
      </c>
      <c r="S14" s="42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6">
        <v>171.666666666667</v>
      </c>
      <c r="AI14" s="6">
        <v>161.33333333333334</v>
      </c>
      <c r="AJ14" s="105">
        <v>163.84615384615384</v>
      </c>
      <c r="AK14" s="6">
        <v>162.52631578947367</v>
      </c>
      <c r="AL14" s="6">
        <v>176.42857142857099</v>
      </c>
      <c r="AM14" s="121">
        <v>164.28571428571428</v>
      </c>
      <c r="AN14" s="124">
        <v>161.66666666666666</v>
      </c>
      <c r="AO14" s="124">
        <v>187.142857142857</v>
      </c>
      <c r="AP14" s="124">
        <v>188.666666666667</v>
      </c>
      <c r="AQ14" s="124">
        <v>189.92307692307699</v>
      </c>
      <c r="AR14" s="124">
        <v>199.166666666667</v>
      </c>
      <c r="AS14" s="124">
        <v>201.666666666667</v>
      </c>
      <c r="AT14" s="135">
        <v>196.42857142857099</v>
      </c>
      <c r="AU14" s="176">
        <v>195.357142857143</v>
      </c>
      <c r="AV14" s="182">
        <f t="shared" si="0"/>
        <v>21.089138134592762</v>
      </c>
      <c r="AW14" s="182">
        <f t="shared" si="1"/>
        <v>-0.54545454545424898</v>
      </c>
    </row>
    <row r="15" spans="1:49" ht="15" customHeight="1" x14ac:dyDescent="0.2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67">
        <v>1400</v>
      </c>
      <c r="L15" s="68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42">
        <v>1166.6666666666667</v>
      </c>
      <c r="S15" s="42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6">
        <v>2000.31</v>
      </c>
      <c r="AI15" s="6">
        <v>2450</v>
      </c>
      <c r="AJ15" s="105">
        <v>2400</v>
      </c>
      <c r="AK15" s="6">
        <v>2366.6666666666702</v>
      </c>
      <c r="AL15" s="6">
        <v>2300</v>
      </c>
      <c r="AM15" s="121">
        <v>2250</v>
      </c>
      <c r="AN15" s="124">
        <v>2300</v>
      </c>
      <c r="AO15" s="124">
        <v>2350</v>
      </c>
      <c r="AP15" s="124">
        <v>2316.6666666666702</v>
      </c>
      <c r="AQ15" s="124">
        <v>2270</v>
      </c>
      <c r="AR15" s="124">
        <v>2283.3333333333298</v>
      </c>
      <c r="AS15" s="124">
        <v>2275</v>
      </c>
      <c r="AT15" s="135">
        <v>2265</v>
      </c>
      <c r="AU15" s="176">
        <v>2270</v>
      </c>
      <c r="AV15" s="182">
        <f t="shared" si="0"/>
        <v>-7.3469387755102051</v>
      </c>
      <c r="AW15" s="182">
        <f t="shared" si="1"/>
        <v>0.22075055187637968</v>
      </c>
    </row>
    <row r="16" spans="1:49" ht="15" customHeight="1" x14ac:dyDescent="0.2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67">
        <v>229.599978881564</v>
      </c>
      <c r="L16" s="68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42">
        <v>203.07004170590011</v>
      </c>
      <c r="S16" s="42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6">
        <v>168.40328088401003</v>
      </c>
      <c r="AI16" s="6">
        <v>166.823125</v>
      </c>
      <c r="AJ16" s="105">
        <v>144.13952720507956</v>
      </c>
      <c r="AK16" s="6">
        <v>137.35691112834436</v>
      </c>
      <c r="AL16" s="7">
        <v>152.77806182003229</v>
      </c>
      <c r="AM16" s="121">
        <v>163.70786516853931</v>
      </c>
      <c r="AN16" s="124">
        <v>141.76206509539844</v>
      </c>
      <c r="AO16" s="124">
        <v>183.32907919059062</v>
      </c>
      <c r="AP16" s="124">
        <v>183.368003084961</v>
      </c>
      <c r="AQ16" s="124">
        <v>198.271890643224</v>
      </c>
      <c r="AR16" s="124">
        <v>214.49980563451399</v>
      </c>
      <c r="AS16" s="124">
        <v>203.78245498408199</v>
      </c>
      <c r="AT16" s="135">
        <v>206.74302182461699</v>
      </c>
      <c r="AU16" s="176">
        <v>219.89447196949601</v>
      </c>
      <c r="AV16" s="182">
        <f t="shared" si="0"/>
        <v>31.812943780723447</v>
      </c>
      <c r="AW16" s="182">
        <f t="shared" si="1"/>
        <v>6.3612546768497857</v>
      </c>
    </row>
    <row r="17" spans="1:49" ht="15" customHeight="1" x14ac:dyDescent="0.2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67">
        <v>255.44413839211501</v>
      </c>
      <c r="L17" s="68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42">
        <v>253.921916860945</v>
      </c>
      <c r="S17" s="42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6">
        <v>133.12642717905877</v>
      </c>
      <c r="AI17" s="6">
        <v>153.40749999999997</v>
      </c>
      <c r="AJ17" s="105">
        <v>172.47853281909011</v>
      </c>
      <c r="AK17" s="6">
        <v>177.76242007455247</v>
      </c>
      <c r="AL17" s="7">
        <v>180.62442731626976</v>
      </c>
      <c r="AM17" s="121">
        <v>191.45502513399248</v>
      </c>
      <c r="AN17" s="124">
        <v>199.76006191950464</v>
      </c>
      <c r="AO17" s="124">
        <v>206.23174342684601</v>
      </c>
      <c r="AP17" s="124">
        <v>207.52235982112143</v>
      </c>
      <c r="AQ17" s="124">
        <v>217.27498987640899</v>
      </c>
      <c r="AR17" s="124">
        <v>221.78397997739401</v>
      </c>
      <c r="AS17" s="124">
        <v>220.08873009850635</v>
      </c>
      <c r="AT17" s="135">
        <v>225.53884711779401</v>
      </c>
      <c r="AU17" s="176">
        <v>235.30144398140999</v>
      </c>
      <c r="AV17" s="182">
        <f t="shared" si="0"/>
        <v>53.383272644042847</v>
      </c>
      <c r="AW17" s="182">
        <f t="shared" si="1"/>
        <v>4.3285655612654583</v>
      </c>
    </row>
    <row r="18" spans="1:49" ht="15" customHeight="1" x14ac:dyDescent="0.2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67">
        <v>958.33333333333326</v>
      </c>
      <c r="L18" s="68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42">
        <v>1246.6666666666699</v>
      </c>
      <c r="S18" s="42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7">
        <v>900.15</v>
      </c>
      <c r="AI18" s="6">
        <v>866.66499999999996</v>
      </c>
      <c r="AJ18" s="105">
        <v>919.04761904761904</v>
      </c>
      <c r="AK18" s="6">
        <v>920</v>
      </c>
      <c r="AL18" s="6">
        <v>938.46153846154004</v>
      </c>
      <c r="AM18" s="121">
        <v>920</v>
      </c>
      <c r="AN18" s="124">
        <v>926.1131361478682</v>
      </c>
      <c r="AO18" s="124">
        <v>953.84615384614995</v>
      </c>
      <c r="AP18" s="124">
        <v>930.76923076923003</v>
      </c>
      <c r="AQ18" s="124">
        <v>940</v>
      </c>
      <c r="AR18" s="124">
        <v>952.56410256410004</v>
      </c>
      <c r="AS18" s="124">
        <v>946.90476190475999</v>
      </c>
      <c r="AT18" s="136">
        <v>950</v>
      </c>
      <c r="AU18" s="176">
        <v>909.09090909090901</v>
      </c>
      <c r="AV18" s="182">
        <f t="shared" si="0"/>
        <v>4.8953066168483845</v>
      </c>
      <c r="AW18" s="182">
        <f t="shared" si="1"/>
        <v>-4.3062200956937886</v>
      </c>
    </row>
    <row r="19" spans="1:49" ht="15" customHeight="1" x14ac:dyDescent="0.2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67">
        <v>1385.2564102564099</v>
      </c>
      <c r="L19" s="67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7">
        <v>1365.89</v>
      </c>
      <c r="AI19" s="6">
        <v>1300</v>
      </c>
      <c r="AJ19" s="105">
        <v>1250</v>
      </c>
      <c r="AK19" s="105">
        <v>1250</v>
      </c>
      <c r="AL19" s="6">
        <v>1300.1555000000001</v>
      </c>
      <c r="AM19" s="121">
        <v>1276.9230769230801</v>
      </c>
      <c r="AN19" s="124">
        <v>1275.5280554049948</v>
      </c>
      <c r="AO19" s="130">
        <v>1286.25</v>
      </c>
      <c r="AP19" s="130">
        <v>1255</v>
      </c>
      <c r="AQ19" s="124">
        <v>1261.2138188608701</v>
      </c>
      <c r="AR19" s="130">
        <v>1265</v>
      </c>
      <c r="AS19" s="124">
        <v>1288.88888888888</v>
      </c>
      <c r="AT19" s="136">
        <v>1275</v>
      </c>
      <c r="AU19" s="183">
        <v>1265</v>
      </c>
      <c r="AV19" s="182">
        <f t="shared" si="0"/>
        <v>-2.6923076923076925</v>
      </c>
      <c r="AW19" s="182">
        <f t="shared" si="1"/>
        <v>-0.78431372549019607</v>
      </c>
    </row>
    <row r="20" spans="1:49" ht="15" customHeight="1" x14ac:dyDescent="0.2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67">
        <v>119.88982910302435</v>
      </c>
      <c r="L20" s="68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42">
        <v>159.8418248418248</v>
      </c>
      <c r="S20" s="42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6">
        <v>108.82028228182099</v>
      </c>
      <c r="AI20" s="6">
        <v>139.61625000000001</v>
      </c>
      <c r="AJ20" s="105">
        <v>121.58508158508199</v>
      </c>
      <c r="AK20" s="6">
        <v>154.99555999556</v>
      </c>
      <c r="AL20" s="6">
        <v>166.83673469387753</v>
      </c>
      <c r="AM20" s="121">
        <v>206.39083139083141</v>
      </c>
      <c r="AN20" s="124">
        <v>196.1985236985237</v>
      </c>
      <c r="AO20" s="124">
        <v>197.822604414219</v>
      </c>
      <c r="AP20" s="124">
        <v>174.830645544931</v>
      </c>
      <c r="AQ20" s="124">
        <v>198.92094017094001</v>
      </c>
      <c r="AR20" s="124">
        <v>199.86531986532</v>
      </c>
      <c r="AS20" s="124">
        <v>197.44047619047601</v>
      </c>
      <c r="AT20" s="135">
        <v>197.57801722087399</v>
      </c>
      <c r="AU20" s="176">
        <v>204.15151415151399</v>
      </c>
      <c r="AV20" s="182">
        <f t="shared" si="0"/>
        <v>46.223318669219367</v>
      </c>
      <c r="AW20" s="182">
        <f t="shared" si="1"/>
        <v>3.3270386164931707</v>
      </c>
    </row>
    <row r="21" spans="1:49" ht="15" customHeight="1" x14ac:dyDescent="0.2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67">
        <v>211.07142857142901</v>
      </c>
      <c r="L21" s="68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42">
        <v>255.57809330628805</v>
      </c>
      <c r="S21" s="42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7">
        <v>256.33999999999997</v>
      </c>
      <c r="AI21" s="6">
        <v>255.14</v>
      </c>
      <c r="AJ21" s="105">
        <v>244.68085106382978</v>
      </c>
      <c r="AK21" s="6">
        <v>250</v>
      </c>
      <c r="AL21" s="6">
        <v>275.86206896551727</v>
      </c>
      <c r="AM21" s="121">
        <v>206.89655172413794</v>
      </c>
      <c r="AN21" s="124">
        <v>242.54653986198841</v>
      </c>
      <c r="AO21" s="124">
        <v>303.57142857142861</v>
      </c>
      <c r="AP21" s="124">
        <v>275.23809523809501</v>
      </c>
      <c r="AQ21" s="124">
        <v>282.91666666666703</v>
      </c>
      <c r="AR21" s="130">
        <v>295.45</v>
      </c>
      <c r="AS21" s="124">
        <v>302.487578103342</v>
      </c>
      <c r="AT21" s="135">
        <v>294.28571428571399</v>
      </c>
      <c r="AU21" s="176">
        <v>290.70175438596499</v>
      </c>
      <c r="AV21" s="182">
        <f t="shared" si="0"/>
        <v>13.938133725000002</v>
      </c>
      <c r="AW21" s="182">
        <f t="shared" si="1"/>
        <v>-1.2178504513710222</v>
      </c>
    </row>
    <row r="22" spans="1:49" ht="15" customHeight="1" x14ac:dyDescent="0.2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67">
        <v>224.57885820808801</v>
      </c>
      <c r="L22" s="68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42">
        <v>241.44420517704884</v>
      </c>
      <c r="S22" s="42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6">
        <v>251.226489028213</v>
      </c>
      <c r="AI22" s="6">
        <v>286.35117647058826</v>
      </c>
      <c r="AJ22" s="105">
        <v>263.47455484176601</v>
      </c>
      <c r="AK22" s="6">
        <v>236.56625882761287</v>
      </c>
      <c r="AL22" s="6">
        <v>241.7313476473023</v>
      </c>
      <c r="AM22" s="121">
        <v>286.55172413793099</v>
      </c>
      <c r="AN22" s="124">
        <v>259.13494551425589</v>
      </c>
      <c r="AO22" s="124">
        <v>338.41812754698418</v>
      </c>
      <c r="AP22" s="124">
        <v>313.30705645374201</v>
      </c>
      <c r="AQ22" s="124">
        <v>285.86906743361413</v>
      </c>
      <c r="AR22" s="124">
        <v>296.585782638414</v>
      </c>
      <c r="AS22" s="124">
        <v>340.8782788518476</v>
      </c>
      <c r="AT22" s="135">
        <v>346.56721152410802</v>
      </c>
      <c r="AU22" s="176">
        <v>341.04899791335498</v>
      </c>
      <c r="AV22" s="182">
        <f t="shared" si="0"/>
        <v>19.101657662784163</v>
      </c>
      <c r="AW22" s="182">
        <f t="shared" si="1"/>
        <v>-1.5922491878228873</v>
      </c>
    </row>
    <row r="23" spans="1:49" ht="15" customHeight="1" x14ac:dyDescent="0.2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42">
        <v>247.37931034482801</v>
      </c>
      <c r="S23" s="42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7">
        <v>303.25</v>
      </c>
      <c r="AI23" s="6">
        <v>360</v>
      </c>
      <c r="AJ23" s="105">
        <v>322</v>
      </c>
      <c r="AK23" s="6">
        <v>300</v>
      </c>
      <c r="AL23" s="6">
        <v>301.37931034482801</v>
      </c>
      <c r="AM23" s="121">
        <v>281.37931034482801</v>
      </c>
      <c r="AN23" s="124">
        <v>294.10943042957086</v>
      </c>
      <c r="AO23" s="124">
        <v>310.34482758620692</v>
      </c>
      <c r="AP23" s="130">
        <v>296.5</v>
      </c>
      <c r="AQ23" s="124">
        <v>306.17554858934199</v>
      </c>
      <c r="AR23" s="124">
        <v>327.35632183908001</v>
      </c>
      <c r="AS23" s="124">
        <v>333.10344827586198</v>
      </c>
      <c r="AT23" s="136">
        <v>335</v>
      </c>
      <c r="AU23" s="176">
        <v>347.40740740740699</v>
      </c>
      <c r="AV23" s="182">
        <f t="shared" si="0"/>
        <v>-3.497942386831391</v>
      </c>
      <c r="AW23" s="182">
        <f t="shared" si="1"/>
        <v>3.7037037037035798</v>
      </c>
    </row>
    <row r="24" spans="1:49" ht="15" customHeight="1" x14ac:dyDescent="0.2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67">
        <v>368.91989972891827</v>
      </c>
      <c r="L24" s="67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42">
        <v>317.5905873541189</v>
      </c>
      <c r="S24" s="42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6">
        <v>322.34577591720455</v>
      </c>
      <c r="AI24" s="6">
        <v>324.91125</v>
      </c>
      <c r="AJ24" s="105">
        <v>356.30717804363121</v>
      </c>
      <c r="AK24" s="6">
        <v>394.6964365683578</v>
      </c>
      <c r="AL24" s="6">
        <v>394.86179529282981</v>
      </c>
      <c r="AM24" s="121">
        <v>351.08374384236402</v>
      </c>
      <c r="AN24" s="124">
        <v>383.41543513957305</v>
      </c>
      <c r="AO24" s="124">
        <v>430.88852399197219</v>
      </c>
      <c r="AP24" s="124">
        <v>413.42364532019701</v>
      </c>
      <c r="AQ24" s="124">
        <v>423.21229861990702</v>
      </c>
      <c r="AR24" s="124">
        <v>433.9901477832513</v>
      </c>
      <c r="AS24" s="124">
        <v>447.65446164533398</v>
      </c>
      <c r="AT24" s="135">
        <v>440</v>
      </c>
      <c r="AU24" s="176">
        <v>453.983990147783</v>
      </c>
      <c r="AV24" s="182">
        <f t="shared" si="0"/>
        <v>39.725537403762722</v>
      </c>
      <c r="AW24" s="182">
        <f t="shared" si="1"/>
        <v>3.1781795790415917</v>
      </c>
    </row>
    <row r="25" spans="1:49" ht="15" customHeight="1" x14ac:dyDescent="0.2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67">
        <v>210.91274504317983</v>
      </c>
      <c r="L25" s="68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42">
        <v>208.30294705294699</v>
      </c>
      <c r="S25" s="42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6">
        <v>193.35522648594699</v>
      </c>
      <c r="AI25" s="6">
        <v>200.99428571428601</v>
      </c>
      <c r="AJ25" s="105">
        <v>239.12841307096667</v>
      </c>
      <c r="AK25" s="6">
        <v>274.07034323700998</v>
      </c>
      <c r="AL25" s="6">
        <v>272.82836211407601</v>
      </c>
      <c r="AM25" s="121">
        <v>260.13446071585599</v>
      </c>
      <c r="AN25" s="124">
        <v>229.69696969697</v>
      </c>
      <c r="AO25" s="124">
        <v>249.122127872128</v>
      </c>
      <c r="AP25" s="124">
        <v>253.210830399435</v>
      </c>
      <c r="AQ25" s="124">
        <v>264.28571428571428</v>
      </c>
      <c r="AR25" s="124">
        <v>268.00976800976798</v>
      </c>
      <c r="AS25" s="124">
        <v>276.42997525350467</v>
      </c>
      <c r="AT25" s="135">
        <v>370.67638882856301</v>
      </c>
      <c r="AU25" s="176">
        <v>366.29474439191</v>
      </c>
      <c r="AV25" s="182">
        <f t="shared" si="0"/>
        <v>82.241372231148461</v>
      </c>
      <c r="AW25" s="182">
        <f t="shared" si="1"/>
        <v>-1.1820673149698524</v>
      </c>
    </row>
    <row r="26" spans="1:49" ht="15" customHeight="1" x14ac:dyDescent="0.2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67">
        <v>216.09871694403799</v>
      </c>
      <c r="L26" s="68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42">
        <v>203.55363572773501</v>
      </c>
      <c r="S26" s="42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6">
        <v>195.847748630643</v>
      </c>
      <c r="AI26" s="6">
        <v>179.37200000000001</v>
      </c>
      <c r="AJ26" s="107">
        <v>215.90608399134601</v>
      </c>
      <c r="AK26" s="6">
        <v>236.37008833933066</v>
      </c>
      <c r="AL26" s="6">
        <v>204.203765388433</v>
      </c>
      <c r="AM26" s="121">
        <v>126.82118932118932</v>
      </c>
      <c r="AN26" s="124">
        <v>158.68250750507499</v>
      </c>
      <c r="AO26" s="124">
        <v>223.36472264560965</v>
      </c>
      <c r="AP26" s="124">
        <v>219.83179803609301</v>
      </c>
      <c r="AQ26" s="124">
        <v>229.18275676884701</v>
      </c>
      <c r="AR26" s="124">
        <v>247.42894896441001</v>
      </c>
      <c r="AS26" s="124">
        <v>258.74993228167301</v>
      </c>
      <c r="AT26" s="135">
        <v>257.76672744284076</v>
      </c>
      <c r="AU26" s="176">
        <v>253.85894085407</v>
      </c>
      <c r="AV26" s="182">
        <f t="shared" si="0"/>
        <v>41.526515205310737</v>
      </c>
      <c r="AW26" s="182">
        <f t="shared" si="1"/>
        <v>-1.5160166820356229</v>
      </c>
    </row>
    <row r="27" spans="1:49" ht="15" customHeight="1" x14ac:dyDescent="0.2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67">
        <v>1321.1421821305801</v>
      </c>
      <c r="L27" s="68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42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6">
        <v>1580</v>
      </c>
      <c r="AI27" s="6">
        <v>1533.33</v>
      </c>
      <c r="AJ27" s="107">
        <v>1500</v>
      </c>
      <c r="AK27" s="107">
        <v>1500</v>
      </c>
      <c r="AL27" s="6">
        <v>1489.03</v>
      </c>
      <c r="AM27" s="107">
        <v>1500</v>
      </c>
      <c r="AN27" s="124">
        <v>1496.3343827972344</v>
      </c>
      <c r="AO27" s="130">
        <v>1551.45</v>
      </c>
      <c r="AP27" s="130">
        <v>1485</v>
      </c>
      <c r="AQ27" s="124">
        <v>1500</v>
      </c>
      <c r="AR27" s="130">
        <v>1495.34</v>
      </c>
      <c r="AS27" s="130">
        <v>1496</v>
      </c>
      <c r="AT27" s="136">
        <v>1494</v>
      </c>
      <c r="AU27" s="176">
        <v>1475</v>
      </c>
      <c r="AV27" s="182">
        <f t="shared" si="0"/>
        <v>-3.8041387046493536</v>
      </c>
      <c r="AW27" s="182">
        <f t="shared" si="1"/>
        <v>-1.2717536813922357</v>
      </c>
    </row>
    <row r="28" spans="1:49" ht="15" customHeight="1" x14ac:dyDescent="0.2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68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42">
        <v>888.69047619047603</v>
      </c>
      <c r="S28" s="42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6">
        <v>884.61538461538464</v>
      </c>
      <c r="AI28" s="6">
        <v>900</v>
      </c>
      <c r="AJ28" s="105">
        <v>875</v>
      </c>
      <c r="AK28" s="6">
        <v>883.33333333333303</v>
      </c>
      <c r="AL28" s="6">
        <v>892.03899999999999</v>
      </c>
      <c r="AM28" s="121">
        <v>860</v>
      </c>
      <c r="AN28" s="124">
        <v>878.35276117921092</v>
      </c>
      <c r="AO28" s="124">
        <v>907.14285714285995</v>
      </c>
      <c r="AP28" s="124">
        <v>890.33333333333303</v>
      </c>
      <c r="AQ28" s="124">
        <v>933.33333333332996</v>
      </c>
      <c r="AR28" s="124">
        <v>920</v>
      </c>
      <c r="AS28" s="124">
        <v>918.75</v>
      </c>
      <c r="AT28" s="135">
        <v>926.92307692307702</v>
      </c>
      <c r="AU28" s="176">
        <v>937.42857142856997</v>
      </c>
      <c r="AV28" s="182">
        <f t="shared" si="0"/>
        <v>4.1587301587299965</v>
      </c>
      <c r="AW28" s="182">
        <f t="shared" si="1"/>
        <v>1.1333728512150067</v>
      </c>
    </row>
    <row r="29" spans="1:49" ht="15" customHeight="1" x14ac:dyDescent="0.2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67">
        <v>157.90478314369099</v>
      </c>
      <c r="L29" s="68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42">
        <v>203.70155788365901</v>
      </c>
      <c r="S29" s="42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6">
        <v>182.202952493976</v>
      </c>
      <c r="AI29" s="6">
        <v>200.73</v>
      </c>
      <c r="AJ29" s="105">
        <v>199.85431235431236</v>
      </c>
      <c r="AK29" s="6">
        <v>190.64132706374085</v>
      </c>
      <c r="AL29" s="7">
        <v>193.00684403316001</v>
      </c>
      <c r="AM29" s="121">
        <v>188.93738458955852</v>
      </c>
      <c r="AN29" s="124">
        <v>250.47619047619099</v>
      </c>
      <c r="AO29" s="124">
        <v>283.88508891928899</v>
      </c>
      <c r="AP29" s="124">
        <v>254.76248661732501</v>
      </c>
      <c r="AQ29" s="124">
        <v>264.35347261434202</v>
      </c>
      <c r="AR29" s="124">
        <v>284.62962962963002</v>
      </c>
      <c r="AS29" s="124">
        <v>279.19841269841299</v>
      </c>
      <c r="AT29" s="135">
        <v>274.26326504517198</v>
      </c>
      <c r="AU29" s="176">
        <v>273.52324660579501</v>
      </c>
      <c r="AV29" s="182">
        <f t="shared" si="0"/>
        <v>36.26425875842925</v>
      </c>
      <c r="AW29" s="182">
        <f t="shared" si="1"/>
        <v>-0.26982047313375507</v>
      </c>
    </row>
    <row r="30" spans="1:49" ht="15" customHeight="1" x14ac:dyDescent="0.2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67">
        <v>78.626247653507008</v>
      </c>
      <c r="L30" s="68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42">
        <v>115.209438709439</v>
      </c>
      <c r="S30" s="42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6">
        <v>101.815323955669</v>
      </c>
      <c r="AI30" s="6">
        <v>104.97250000000001</v>
      </c>
      <c r="AJ30" s="105">
        <v>79.03871205254876</v>
      </c>
      <c r="AK30" s="6">
        <v>70.078175066618797</v>
      </c>
      <c r="AL30" s="6">
        <v>75.233608208931798</v>
      </c>
      <c r="AM30" s="121">
        <v>61.136730951491863</v>
      </c>
      <c r="AN30" s="124">
        <v>68.937575030011999</v>
      </c>
      <c r="AO30" s="124">
        <v>87.118408232858002</v>
      </c>
      <c r="AP30" s="124">
        <v>78.30827719179112</v>
      </c>
      <c r="AQ30" s="124">
        <v>80.485748400150996</v>
      </c>
      <c r="AR30" s="124">
        <v>95.621726951650245</v>
      </c>
      <c r="AS30" s="124">
        <v>91.076878351069951</v>
      </c>
      <c r="AT30" s="135">
        <v>91.831397414038079</v>
      </c>
      <c r="AU30" s="176">
        <v>91.465309735939002</v>
      </c>
      <c r="AV30" s="182">
        <f t="shared" si="0"/>
        <v>-12.867360750730914</v>
      </c>
      <c r="AW30" s="182">
        <f t="shared" si="1"/>
        <v>-0.39865197351675552</v>
      </c>
    </row>
    <row r="31" spans="1:49" ht="15" customHeight="1" x14ac:dyDescent="0.2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67">
        <v>926.50682650682654</v>
      </c>
      <c r="L31" s="68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42">
        <v>789.61038961039003</v>
      </c>
      <c r="S31" s="42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6">
        <v>771.27272727272725</v>
      </c>
      <c r="AI31" s="6">
        <v>770</v>
      </c>
      <c r="AJ31" s="105">
        <v>777.70562770562776</v>
      </c>
      <c r="AK31" s="6">
        <v>761.38986013986005</v>
      </c>
      <c r="AL31" s="6">
        <v>741.42857142856997</v>
      </c>
      <c r="AM31" s="121">
        <v>780</v>
      </c>
      <c r="AN31" s="124">
        <v>716.66666666666674</v>
      </c>
      <c r="AO31" s="124">
        <v>756.43939393939002</v>
      </c>
      <c r="AP31" s="124">
        <v>762.95454545454504</v>
      </c>
      <c r="AQ31" s="124">
        <v>772.42424242423999</v>
      </c>
      <c r="AR31" s="124">
        <v>814.28571428571001</v>
      </c>
      <c r="AS31" s="124">
        <v>819.04761904761995</v>
      </c>
      <c r="AT31" s="135">
        <v>816.27272727272702</v>
      </c>
      <c r="AU31" s="176">
        <v>827.08843537414998</v>
      </c>
      <c r="AV31" s="182">
        <f t="shared" si="0"/>
        <v>7.4140825161233739</v>
      </c>
      <c r="AW31" s="182">
        <f t="shared" si="1"/>
        <v>1.3250115727325154</v>
      </c>
    </row>
    <row r="32" spans="1:49" ht="15" customHeight="1" x14ac:dyDescent="0.2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42">
        <v>683.33333333333337</v>
      </c>
      <c r="S32" s="42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6">
        <v>902.5</v>
      </c>
      <c r="AI32" s="6">
        <v>900.56</v>
      </c>
      <c r="AJ32" s="105">
        <v>900</v>
      </c>
      <c r="AK32" s="105">
        <v>900</v>
      </c>
      <c r="AL32" s="7">
        <v>903.48</v>
      </c>
      <c r="AM32" s="121">
        <v>850</v>
      </c>
      <c r="AN32" s="124">
        <v>800</v>
      </c>
      <c r="AO32" s="124">
        <v>870</v>
      </c>
      <c r="AP32" s="124">
        <v>850</v>
      </c>
      <c r="AQ32" s="124">
        <v>904.28571428571399</v>
      </c>
      <c r="AR32" s="124">
        <v>940</v>
      </c>
      <c r="AS32" s="124">
        <v>954.5454545454545</v>
      </c>
      <c r="AT32" s="135">
        <v>962.5</v>
      </c>
      <c r="AU32" s="176">
        <v>960</v>
      </c>
      <c r="AV32" s="182">
        <f t="shared" si="0"/>
        <v>6.6003375677356386</v>
      </c>
      <c r="AW32" s="182">
        <f t="shared" si="1"/>
        <v>-0.25974025974025972</v>
      </c>
    </row>
    <row r="33" spans="1:49" ht="15" customHeight="1" x14ac:dyDescent="0.2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67">
        <v>916.92307692307998</v>
      </c>
      <c r="L33" s="68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42">
        <v>900</v>
      </c>
      <c r="S33" s="42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6">
        <v>924.61538461538498</v>
      </c>
      <c r="AI33" s="6">
        <v>922.22333333333302</v>
      </c>
      <c r="AJ33" s="105">
        <v>873.33333333333303</v>
      </c>
      <c r="AK33" s="6">
        <v>890</v>
      </c>
      <c r="AL33" s="7">
        <v>889.23076923076997</v>
      </c>
      <c r="AM33" s="121">
        <v>890</v>
      </c>
      <c r="AN33" s="124">
        <v>889.74351583594159</v>
      </c>
      <c r="AO33" s="124">
        <v>950</v>
      </c>
      <c r="AP33" s="124">
        <v>920</v>
      </c>
      <c r="AQ33" s="124">
        <v>937.855297157623</v>
      </c>
      <c r="AR33" s="124">
        <v>960</v>
      </c>
      <c r="AS33" s="124">
        <v>980</v>
      </c>
      <c r="AT33" s="135">
        <v>970</v>
      </c>
      <c r="AU33" s="176">
        <v>980</v>
      </c>
      <c r="AV33" s="182">
        <f t="shared" si="0"/>
        <v>6.2649322109250836</v>
      </c>
      <c r="AW33" s="182">
        <f t="shared" si="1"/>
        <v>1.0309278350515463</v>
      </c>
    </row>
    <row r="34" spans="1:49" ht="15" customHeight="1" x14ac:dyDescent="0.2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67">
        <v>1619.23076923077</v>
      </c>
      <c r="L34" s="68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42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7">
        <v>1478.29</v>
      </c>
      <c r="AI34" s="7">
        <v>1430.28</v>
      </c>
      <c r="AJ34" s="105">
        <v>1453.8461538461499</v>
      </c>
      <c r="AK34" s="105">
        <v>1450.8461538461499</v>
      </c>
      <c r="AL34" s="6">
        <v>1443.25</v>
      </c>
      <c r="AM34" s="122">
        <v>1450.8</v>
      </c>
      <c r="AN34" s="124">
        <v>1448.2943127876172</v>
      </c>
      <c r="AO34" s="124">
        <v>1500</v>
      </c>
      <c r="AP34" s="130">
        <v>1450</v>
      </c>
      <c r="AQ34" s="124">
        <v>1479.1666666666665</v>
      </c>
      <c r="AR34" s="124">
        <v>1500</v>
      </c>
      <c r="AS34" s="124">
        <v>1422.2222222222199</v>
      </c>
      <c r="AT34" s="136">
        <v>1435</v>
      </c>
      <c r="AU34" s="176">
        <v>1446.6666666666599</v>
      </c>
      <c r="AV34" s="182">
        <f t="shared" si="0"/>
        <v>1.1456964137553449</v>
      </c>
      <c r="AW34" s="182">
        <f t="shared" si="1"/>
        <v>0.81300813008083084</v>
      </c>
    </row>
    <row r="35" spans="1:49" ht="15" customHeight="1" x14ac:dyDescent="0.2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67">
        <v>1700</v>
      </c>
      <c r="L35" s="67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42">
        <v>1500</v>
      </c>
      <c r="S35" s="42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6">
        <v>1500.03</v>
      </c>
      <c r="AI35" s="6">
        <v>1485.02</v>
      </c>
      <c r="AJ35" s="105">
        <v>1500</v>
      </c>
      <c r="AK35" s="105">
        <v>1500</v>
      </c>
      <c r="AL35" s="6">
        <v>1490.16</v>
      </c>
      <c r="AM35" s="122">
        <v>1500</v>
      </c>
      <c r="AN35" s="124">
        <v>1496.7128014795389</v>
      </c>
      <c r="AO35" s="6">
        <v>1510.03</v>
      </c>
      <c r="AP35" s="130">
        <v>1495</v>
      </c>
      <c r="AQ35" s="130">
        <v>1493.5</v>
      </c>
      <c r="AR35" s="130">
        <v>1505</v>
      </c>
      <c r="AS35" s="124">
        <v>1500</v>
      </c>
      <c r="AT35" s="135">
        <v>1500</v>
      </c>
      <c r="AU35" s="176">
        <v>1558.57142857142</v>
      </c>
      <c r="AV35" s="182">
        <f t="shared" si="0"/>
        <v>4.9528914473488603</v>
      </c>
      <c r="AW35" s="182">
        <f t="shared" si="1"/>
        <v>3.9047619047613349</v>
      </c>
    </row>
    <row r="36" spans="1:49" ht="15" customHeight="1" x14ac:dyDescent="0.2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67">
        <v>955.19713261648724</v>
      </c>
      <c r="L36" s="67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42">
        <v>1100</v>
      </c>
      <c r="S36" s="42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6">
        <v>900.85</v>
      </c>
      <c r="AI36" s="6">
        <v>930</v>
      </c>
      <c r="AJ36" s="105">
        <v>950</v>
      </c>
      <c r="AK36" s="6">
        <v>964.61538461537998</v>
      </c>
      <c r="AL36" s="6">
        <v>953.84615384614995</v>
      </c>
      <c r="AM36" s="121">
        <v>900</v>
      </c>
      <c r="AN36" s="124">
        <v>858</v>
      </c>
      <c r="AO36" s="6">
        <v>900.85</v>
      </c>
      <c r="AP36" s="124">
        <v>850</v>
      </c>
      <c r="AQ36" s="124">
        <v>885</v>
      </c>
      <c r="AR36" s="124">
        <v>894.61538461537998</v>
      </c>
      <c r="AS36" s="124">
        <v>922.22222222222001</v>
      </c>
      <c r="AT36" s="135">
        <v>900</v>
      </c>
      <c r="AU36" s="176">
        <v>950</v>
      </c>
      <c r="AV36" s="182">
        <f t="shared" si="0"/>
        <v>2.1505376344086025</v>
      </c>
      <c r="AW36" s="182">
        <f t="shared" si="1"/>
        <v>5.5555555555555554</v>
      </c>
    </row>
    <row r="37" spans="1:49" ht="15" customHeight="1" x14ac:dyDescent="0.2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68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42">
        <v>491.66666666666703</v>
      </c>
      <c r="S37" s="42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6">
        <v>466.15384615384602</v>
      </c>
      <c r="AI37" s="6">
        <v>457.91500000000002</v>
      </c>
      <c r="AJ37" s="105">
        <v>497.33333333333331</v>
      </c>
      <c r="AK37" s="6">
        <v>514.587301587301</v>
      </c>
      <c r="AL37" s="6">
        <v>509.52380952380958</v>
      </c>
      <c r="AM37" s="121">
        <v>544.44444444444446</v>
      </c>
      <c r="AN37" s="124">
        <v>511.51515151515156</v>
      </c>
      <c r="AO37" s="124">
        <v>576</v>
      </c>
      <c r="AP37" s="124">
        <v>526.66666666666697</v>
      </c>
      <c r="AQ37" s="124">
        <v>531.11111111111109</v>
      </c>
      <c r="AR37" s="124">
        <v>532.22222222222217</v>
      </c>
      <c r="AS37" s="124">
        <v>561.40350877192986</v>
      </c>
      <c r="AT37" s="135">
        <v>536.92307692307702</v>
      </c>
      <c r="AU37" s="176">
        <v>636.44444444444446</v>
      </c>
      <c r="AV37" s="182">
        <f t="shared" si="0"/>
        <v>38.987463709300727</v>
      </c>
      <c r="AW37" s="182">
        <f t="shared" si="1"/>
        <v>18.535498248965279</v>
      </c>
    </row>
    <row r="38" spans="1:49" ht="15" customHeight="1" x14ac:dyDescent="0.2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68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42">
        <v>131.12561106536594</v>
      </c>
      <c r="S38" s="42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6">
        <v>89.884745142688104</v>
      </c>
      <c r="AI38" s="6">
        <v>107.054</v>
      </c>
      <c r="AJ38" s="105">
        <v>104.49481457523861</v>
      </c>
      <c r="AK38" s="6">
        <v>92.183833343964821</v>
      </c>
      <c r="AL38" s="6">
        <v>105.76352770762708</v>
      </c>
      <c r="AM38" s="121">
        <v>127.76466234967623</v>
      </c>
      <c r="AN38" s="124">
        <v>98.11296859169201</v>
      </c>
      <c r="AO38" s="124">
        <v>132.87662353064758</v>
      </c>
      <c r="AP38" s="124">
        <v>127.940191836122</v>
      </c>
      <c r="AQ38" s="124">
        <v>125.07270868479611</v>
      </c>
      <c r="AR38" s="124">
        <v>133.1697014740493</v>
      </c>
      <c r="AS38" s="124">
        <v>132.83998727147301</v>
      </c>
      <c r="AT38" s="135">
        <v>128.820123816978</v>
      </c>
      <c r="AU38" s="176">
        <v>143.20350757613201</v>
      </c>
      <c r="AV38" s="182">
        <f t="shared" si="0"/>
        <v>33.767544955005889</v>
      </c>
      <c r="AW38" s="182">
        <f t="shared" si="1"/>
        <v>11.165478911966655</v>
      </c>
    </row>
    <row r="39" spans="1:49" ht="15" customHeight="1" x14ac:dyDescent="0.2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68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42">
        <v>172.86641488890399</v>
      </c>
      <c r="S39" s="42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6">
        <v>84.999890375325094</v>
      </c>
      <c r="AI39" s="6">
        <v>96.824999999999989</v>
      </c>
      <c r="AJ39" s="105">
        <v>96.755776666262605</v>
      </c>
      <c r="AK39" s="6">
        <v>100.8440170940171</v>
      </c>
      <c r="AL39" s="6">
        <v>112.47904390295693</v>
      </c>
      <c r="AM39" s="121">
        <v>146.26068376068375</v>
      </c>
      <c r="AN39" s="124">
        <v>101.36010056196393</v>
      </c>
      <c r="AO39" s="124">
        <v>118.01356373095504</v>
      </c>
      <c r="AP39" s="124">
        <v>125.41153513108</v>
      </c>
      <c r="AQ39" s="124">
        <v>126.42197877801593</v>
      </c>
      <c r="AR39" s="124">
        <v>139.51551467855816</v>
      </c>
      <c r="AS39" s="124">
        <v>141.85394949921854</v>
      </c>
      <c r="AT39" s="135">
        <v>137.15663322185</v>
      </c>
      <c r="AU39" s="176">
        <v>142.768594954403</v>
      </c>
      <c r="AV39" s="182">
        <f t="shared" si="0"/>
        <v>47.450136797730977</v>
      </c>
      <c r="AW39" s="182">
        <f t="shared" si="1"/>
        <v>4.091644421947632</v>
      </c>
    </row>
    <row r="40" spans="1:49" ht="15" customHeight="1" x14ac:dyDescent="0.2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68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42">
        <v>465.83333333333337</v>
      </c>
      <c r="S40" s="42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6">
        <v>436</v>
      </c>
      <c r="AI40" s="6">
        <v>450.66733333333337</v>
      </c>
      <c r="AJ40" s="105">
        <v>480.00000000000006</v>
      </c>
      <c r="AK40" s="6">
        <v>452.73333333333341</v>
      </c>
      <c r="AL40" s="6">
        <v>415.38461538461536</v>
      </c>
      <c r="AM40" s="121">
        <v>464.444444444444</v>
      </c>
      <c r="AN40" s="124">
        <v>496.96969696969705</v>
      </c>
      <c r="AO40" s="124">
        <v>479.04761904761898</v>
      </c>
      <c r="AP40" s="124">
        <v>498.09523809523813</v>
      </c>
      <c r="AQ40" s="124">
        <v>499.16666666666669</v>
      </c>
      <c r="AR40" s="124">
        <v>493.33333333333297</v>
      </c>
      <c r="AS40" s="124">
        <v>513.33333333333326</v>
      </c>
      <c r="AT40" s="135">
        <v>514.44444444444503</v>
      </c>
      <c r="AU40" s="176">
        <v>513.33333333333303</v>
      </c>
      <c r="AV40" s="182">
        <f t="shared" si="0"/>
        <v>13.905156945034028</v>
      </c>
      <c r="AW40" s="182">
        <f t="shared" si="1"/>
        <v>-0.21598272138246105</v>
      </c>
    </row>
    <row r="41" spans="1:49" ht="15" customHeight="1" x14ac:dyDescent="0.2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42">
        <v>300</v>
      </c>
      <c r="S41" s="42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7">
        <v>185.26</v>
      </c>
      <c r="AI41" s="6">
        <v>200</v>
      </c>
      <c r="AJ41" s="6">
        <v>200</v>
      </c>
      <c r="AK41" s="6">
        <v>200</v>
      </c>
      <c r="AL41" s="6">
        <v>198.077</v>
      </c>
      <c r="AM41" s="121">
        <v>233.333333333333</v>
      </c>
      <c r="AN41" s="124">
        <v>209.86834781759609</v>
      </c>
      <c r="AO41" s="13">
        <v>255</v>
      </c>
      <c r="AP41" s="130">
        <v>225</v>
      </c>
      <c r="AQ41" s="130">
        <v>250</v>
      </c>
      <c r="AR41" s="130">
        <v>245</v>
      </c>
      <c r="AS41" s="124">
        <v>240</v>
      </c>
      <c r="AT41" s="136">
        <v>242</v>
      </c>
      <c r="AU41" s="183">
        <v>243.45</v>
      </c>
      <c r="AV41" s="182">
        <f t="shared" si="0"/>
        <v>21.724999999999994</v>
      </c>
      <c r="AW41" s="182">
        <f t="shared" si="1"/>
        <v>0.59917355371900349</v>
      </c>
    </row>
    <row r="42" spans="1:49" ht="15" customHeight="1" x14ac:dyDescent="0.2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42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7">
        <v>187.92</v>
      </c>
      <c r="AI42" s="6">
        <v>207.69</v>
      </c>
      <c r="AJ42" s="7">
        <v>210</v>
      </c>
      <c r="AK42" s="7">
        <v>210.5</v>
      </c>
      <c r="AL42" s="6">
        <v>201.89</v>
      </c>
      <c r="AM42" s="14">
        <v>200</v>
      </c>
      <c r="AN42" s="124">
        <v>204.07930563884076</v>
      </c>
      <c r="AO42" s="15">
        <v>211.12</v>
      </c>
      <c r="AP42" s="130">
        <v>205</v>
      </c>
      <c r="AQ42" s="130">
        <v>215</v>
      </c>
      <c r="AR42" s="130">
        <v>216</v>
      </c>
      <c r="AS42" s="124">
        <v>210</v>
      </c>
      <c r="AT42" s="136">
        <v>212</v>
      </c>
      <c r="AU42" s="183">
        <v>220</v>
      </c>
      <c r="AV42" s="182">
        <f t="shared" si="0"/>
        <v>5.9271028937358574</v>
      </c>
      <c r="AW42" s="182">
        <f t="shared" si="1"/>
        <v>3.7735849056603774</v>
      </c>
    </row>
    <row r="43" spans="1:49" ht="15" customHeight="1" x14ac:dyDescent="0.2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68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42">
        <v>467.55555555555554</v>
      </c>
      <c r="S43" s="42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6">
        <v>431.51515151515156</v>
      </c>
      <c r="AI43" s="6">
        <v>471.42928571428575</v>
      </c>
      <c r="AJ43" s="105">
        <v>466.66666666666669</v>
      </c>
      <c r="AK43" s="6">
        <v>504.6153846153847</v>
      </c>
      <c r="AL43" s="7">
        <v>450.47619047619048</v>
      </c>
      <c r="AM43" s="121">
        <v>511.11111111111114</v>
      </c>
      <c r="AN43" s="124">
        <v>452.22222222222223</v>
      </c>
      <c r="AO43" s="124">
        <v>524.76190476190482</v>
      </c>
      <c r="AP43" s="124">
        <v>511.90476190476198</v>
      </c>
      <c r="AQ43" s="124">
        <v>515.555555555556</v>
      </c>
      <c r="AR43" s="124">
        <v>521.11111111111097</v>
      </c>
      <c r="AS43" s="124">
        <v>543.33333333333337</v>
      </c>
      <c r="AT43" s="135">
        <v>547.17948717948696</v>
      </c>
      <c r="AU43" s="176">
        <v>586.66666666666663</v>
      </c>
      <c r="AV43" s="182">
        <f t="shared" si="0"/>
        <v>24.444255892541559</v>
      </c>
      <c r="AW43" s="182">
        <f t="shared" si="1"/>
        <v>7.2164948453608613</v>
      </c>
    </row>
    <row r="44" spans="1:49" ht="15" customHeight="1" x14ac:dyDescent="0.2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42">
        <v>630</v>
      </c>
      <c r="S44" s="42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6">
        <v>700.18</v>
      </c>
      <c r="AI44" s="6">
        <v>700.33333333333303</v>
      </c>
      <c r="AJ44" s="105">
        <v>700</v>
      </c>
      <c r="AK44" s="6">
        <v>725</v>
      </c>
      <c r="AL44" s="6">
        <v>728.03</v>
      </c>
      <c r="AM44" s="121">
        <v>725</v>
      </c>
      <c r="AN44" s="124">
        <v>726.00859622335042</v>
      </c>
      <c r="AO44" s="130">
        <v>735.15</v>
      </c>
      <c r="AP44" s="130">
        <v>725</v>
      </c>
      <c r="AQ44" s="124">
        <v>725</v>
      </c>
      <c r="AR44" s="130">
        <v>730</v>
      </c>
      <c r="AS44" s="124">
        <v>700</v>
      </c>
      <c r="AT44" s="135">
        <v>700</v>
      </c>
      <c r="AU44" s="176">
        <v>750</v>
      </c>
      <c r="AV44" s="182">
        <f t="shared" si="0"/>
        <v>7.0918610185626356</v>
      </c>
      <c r="AW44" s="182">
        <f t="shared" si="1"/>
        <v>7.1428571428571423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W44"/>
  <sheetViews>
    <sheetView zoomScale="142" zoomScaleNormal="142" workbookViewId="0">
      <pane xSplit="1" ySplit="1" topLeftCell="AS2" activePane="bottomRight" state="frozen"/>
      <selection activeCell="AV2" sqref="AV2"/>
      <selection pane="bottomLeft" activeCell="AV2" sqref="AV2"/>
      <selection pane="topRight" activeCell="AV2" sqref="AV2"/>
      <selection pane="bottomRight" activeCell="AV1" sqref="AV1:AW1"/>
    </sheetView>
  </sheetViews>
  <sheetFormatPr defaultRowHeight="15" customHeight="1" x14ac:dyDescent="0.2"/>
  <cols>
    <col min="1" max="1" width="28.65234375" customWidth="1"/>
    <col min="2" max="13" width="9.14453125" style="4"/>
    <col min="24" max="24" width="8.609375" customWidth="1"/>
    <col min="42" max="42" width="8.742187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69">
        <v>435</v>
      </c>
      <c r="L2" s="70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42">
        <v>488.66666666666703</v>
      </c>
      <c r="S2" s="42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05">
        <v>436.11111111111109</v>
      </c>
      <c r="AK2" s="6">
        <v>447.058823529412</v>
      </c>
      <c r="AL2" s="6">
        <v>445.29411764705884</v>
      </c>
      <c r="AM2" s="121">
        <v>430</v>
      </c>
      <c r="AN2" s="124">
        <v>438.23529411764707</v>
      </c>
      <c r="AO2" s="124">
        <v>444.17391304347802</v>
      </c>
      <c r="AP2" s="124">
        <v>452</v>
      </c>
      <c r="AQ2" s="124">
        <v>444.11764705882399</v>
      </c>
      <c r="AR2" s="124">
        <v>444.61538461538464</v>
      </c>
      <c r="AS2" s="124">
        <v>440.83333333333331</v>
      </c>
      <c r="AT2" s="135">
        <v>435.29411764705884</v>
      </c>
      <c r="AU2" s="176">
        <v>458.66666666666669</v>
      </c>
      <c r="AV2" s="182">
        <f>(AU2-AI2)/AI2*100</f>
        <v>-2.4113475177304924</v>
      </c>
      <c r="AW2" s="182">
        <f>(AU2-AT2)/AT2*100</f>
        <v>5.3693693693693696</v>
      </c>
    </row>
    <row r="3" spans="1:49" ht="15" customHeight="1" x14ac:dyDescent="0.2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69">
        <v>37.666666666666664</v>
      </c>
      <c r="L3" s="70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42">
        <v>35.9375</v>
      </c>
      <c r="S3" s="42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05">
        <v>37.352941176470587</v>
      </c>
      <c r="AK3" s="6">
        <v>40.352941176470601</v>
      </c>
      <c r="AL3" s="6">
        <v>38.5625</v>
      </c>
      <c r="AM3" s="121">
        <v>37.590909090909101</v>
      </c>
      <c r="AN3" s="124">
        <v>37.941176470588232</v>
      </c>
      <c r="AO3" s="124">
        <v>38.214285714285715</v>
      </c>
      <c r="AP3" s="124">
        <v>38.6666666666667</v>
      </c>
      <c r="AQ3" s="124">
        <v>38.214285714285715</v>
      </c>
      <c r="AR3" s="124">
        <v>38.636363636363633</v>
      </c>
      <c r="AS3" s="124">
        <v>40.384615384615387</v>
      </c>
      <c r="AT3" s="135">
        <v>40.6666666666667</v>
      </c>
      <c r="AU3" s="176">
        <v>43</v>
      </c>
      <c r="AV3" s="182">
        <f t="shared" ref="AV3:AV44" si="0">(AU3-AI3)/AI3*100</f>
        <v>9.7597597597597527</v>
      </c>
      <c r="AW3" s="182">
        <f t="shared" ref="AW3:AW44" si="1">(AU3-AT3)/AT3*100</f>
        <v>5.7377049180327013</v>
      </c>
    </row>
    <row r="4" spans="1:49" ht="15" customHeight="1" x14ac:dyDescent="0.2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69">
        <v>353.2532971910058</v>
      </c>
      <c r="L4" s="70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42">
        <v>365.28920144538807</v>
      </c>
      <c r="S4" s="42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05">
        <v>289.92114545229458</v>
      </c>
      <c r="AK4" s="6">
        <v>279.41550558905402</v>
      </c>
      <c r="AL4" s="6">
        <v>230.81334819295299</v>
      </c>
      <c r="AM4" s="121">
        <v>233.68566817374091</v>
      </c>
      <c r="AN4" s="124">
        <v>243.76049366816747</v>
      </c>
      <c r="AO4" s="124">
        <v>244.35665975946199</v>
      </c>
      <c r="AP4" s="124">
        <v>247.811512387818</v>
      </c>
      <c r="AQ4" s="124">
        <v>246.923472118977</v>
      </c>
      <c r="AR4" s="124">
        <v>247.57477769007701</v>
      </c>
      <c r="AS4" s="124">
        <v>248.15488264271201</v>
      </c>
      <c r="AT4" s="135">
        <v>249.07211752712371</v>
      </c>
      <c r="AU4" s="176">
        <v>310.08473044390172</v>
      </c>
      <c r="AV4" s="182">
        <f t="shared" si="0"/>
        <v>22.190285155139929</v>
      </c>
      <c r="AW4" s="182">
        <f t="shared" si="1"/>
        <v>24.495962664361176</v>
      </c>
    </row>
    <row r="5" spans="1:49" ht="15" customHeight="1" x14ac:dyDescent="0.2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69">
        <v>317.06792173087337</v>
      </c>
      <c r="L5" s="70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42">
        <v>315.72021473984006</v>
      </c>
      <c r="S5" s="42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05">
        <v>242.08101034752801</v>
      </c>
      <c r="AK5" s="6">
        <v>215.110918503112</v>
      </c>
      <c r="AL5" s="6">
        <v>213.68968191366599</v>
      </c>
      <c r="AM5" s="121">
        <v>205.74172661278084</v>
      </c>
      <c r="AN5" s="124">
        <v>191.96053255201613</v>
      </c>
      <c r="AO5" s="124">
        <v>206.017826681598</v>
      </c>
      <c r="AP5" s="124">
        <v>193.46705598814717</v>
      </c>
      <c r="AQ5" s="124">
        <v>199.44488267288699</v>
      </c>
      <c r="AR5" s="124">
        <v>199.48739371693983</v>
      </c>
      <c r="AS5" s="124">
        <v>207.243715246573</v>
      </c>
      <c r="AT5" s="135">
        <v>207.71235923706899</v>
      </c>
      <c r="AU5" s="176">
        <v>283.17112948329867</v>
      </c>
      <c r="AV5" s="182">
        <f t="shared" si="0"/>
        <v>29.629288349077399</v>
      </c>
      <c r="AW5" s="182">
        <f t="shared" si="1"/>
        <v>36.328493173632523</v>
      </c>
    </row>
    <row r="6" spans="1:49" ht="15" customHeight="1" x14ac:dyDescent="0.2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69">
        <v>1120.6593406593406</v>
      </c>
      <c r="L6" s="70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42">
        <v>1075</v>
      </c>
      <c r="S6" s="42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05">
        <v>1138.8888888888901</v>
      </c>
      <c r="AK6" s="6">
        <v>1133.3333333333301</v>
      </c>
      <c r="AL6" s="6">
        <v>1066.6666666666667</v>
      </c>
      <c r="AM6" s="121">
        <v>1106.6666666666699</v>
      </c>
      <c r="AN6" s="124">
        <v>1092.9411764705883</v>
      </c>
      <c r="AO6" s="124">
        <v>1072.2222222222222</v>
      </c>
      <c r="AP6" s="124">
        <v>1096.25</v>
      </c>
      <c r="AQ6" s="124">
        <v>1100</v>
      </c>
      <c r="AR6" s="124">
        <v>1050</v>
      </c>
      <c r="AS6" s="124">
        <v>1028.57142857143</v>
      </c>
      <c r="AT6" s="135">
        <v>1023.23824757842</v>
      </c>
      <c r="AU6" s="176">
        <v>1050</v>
      </c>
      <c r="AV6" s="182">
        <f t="shared" si="0"/>
        <v>-9.2592966011122506</v>
      </c>
      <c r="AW6" s="182">
        <f t="shared" si="1"/>
        <v>2.6153979764648132</v>
      </c>
    </row>
    <row r="7" spans="1:49" ht="15" customHeight="1" x14ac:dyDescent="0.2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69">
        <v>1272.2222222222224</v>
      </c>
      <c r="L7" s="70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42">
        <v>1267.8571428571429</v>
      </c>
      <c r="S7" s="42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05">
        <v>1218.2269119769119</v>
      </c>
      <c r="AK7" s="6">
        <v>1234.44444444444</v>
      </c>
      <c r="AL7" s="6">
        <v>1217.1945701357467</v>
      </c>
      <c r="AM7" s="121">
        <v>1257.89473684211</v>
      </c>
      <c r="AN7" s="124">
        <v>1247.2222222222224</v>
      </c>
      <c r="AO7" s="124">
        <v>1307.9887218045112</v>
      </c>
      <c r="AP7" s="124">
        <v>1307.9575596816976</v>
      </c>
      <c r="AQ7" s="124">
        <v>1331.25</v>
      </c>
      <c r="AR7" s="124">
        <v>1350</v>
      </c>
      <c r="AS7" s="124">
        <v>1330</v>
      </c>
      <c r="AT7" s="135">
        <v>1326.09375</v>
      </c>
      <c r="AU7" s="176">
        <v>1370</v>
      </c>
      <c r="AV7" s="182">
        <f t="shared" si="0"/>
        <v>7.2484840387639347</v>
      </c>
      <c r="AW7" s="182">
        <f t="shared" si="1"/>
        <v>3.3109461529397901</v>
      </c>
    </row>
    <row r="8" spans="1:49" ht="15" customHeight="1" x14ac:dyDescent="0.2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69">
        <v>264.444444444444</v>
      </c>
      <c r="L8" s="70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42">
        <v>264.61538461538464</v>
      </c>
      <c r="S8" s="42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05">
        <v>276.66666666666669</v>
      </c>
      <c r="AK8" s="6">
        <v>271.33333333333331</v>
      </c>
      <c r="AL8" s="6">
        <v>275</v>
      </c>
      <c r="AM8" s="121">
        <v>290</v>
      </c>
      <c r="AN8" s="124">
        <v>266.66666666666669</v>
      </c>
      <c r="AO8" s="124">
        <v>277.77777777777777</v>
      </c>
      <c r="AP8" s="124">
        <v>275</v>
      </c>
      <c r="AQ8" s="124">
        <v>286.66666666666669</v>
      </c>
      <c r="AR8" s="124">
        <v>302.5</v>
      </c>
      <c r="AS8" s="124">
        <v>288.18181818181819</v>
      </c>
      <c r="AT8" s="135">
        <v>286.15384615384613</v>
      </c>
      <c r="AU8" s="176">
        <v>302.30769230769232</v>
      </c>
      <c r="AV8" s="182">
        <f t="shared" si="0"/>
        <v>9.9300699300699353</v>
      </c>
      <c r="AW8" s="182">
        <f t="shared" si="1"/>
        <v>5.6451612903225934</v>
      </c>
    </row>
    <row r="9" spans="1:49" ht="15" customHeight="1" x14ac:dyDescent="0.2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69">
        <v>230</v>
      </c>
      <c r="L9" s="70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42">
        <v>232</v>
      </c>
      <c r="S9" s="42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05">
        <v>246.92307692307693</v>
      </c>
      <c r="AK9" s="6">
        <v>234.11764705882354</v>
      </c>
      <c r="AL9" s="6">
        <v>226.92307692307693</v>
      </c>
      <c r="AM9" s="121">
        <v>225</v>
      </c>
      <c r="AN9" s="124">
        <v>218.42105263157896</v>
      </c>
      <c r="AO9" s="124">
        <v>250</v>
      </c>
      <c r="AP9" s="124">
        <v>244.28571428571399</v>
      </c>
      <c r="AQ9" s="124">
        <v>276.47058823529414</v>
      </c>
      <c r="AR9" s="124">
        <v>250</v>
      </c>
      <c r="AS9" s="124">
        <v>250</v>
      </c>
      <c r="AT9" s="135">
        <v>261.42857142857099</v>
      </c>
      <c r="AU9" s="176">
        <v>267.85714285714283</v>
      </c>
      <c r="AV9" s="182">
        <f t="shared" si="0"/>
        <v>11.250570515746222</v>
      </c>
      <c r="AW9" s="182">
        <f t="shared" si="1"/>
        <v>2.4590163934427856</v>
      </c>
    </row>
    <row r="10" spans="1:49" ht="15" customHeight="1" x14ac:dyDescent="0.2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69">
        <v>300.20261270146881</v>
      </c>
      <c r="L10" s="69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42">
        <v>257.62057696641875</v>
      </c>
      <c r="S10" s="42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05">
        <v>323.12406071597246</v>
      </c>
      <c r="AK10" s="6">
        <v>287.99034103612132</v>
      </c>
      <c r="AL10" s="6">
        <v>291.82590655847838</v>
      </c>
      <c r="AM10" s="121">
        <v>308.92151564916139</v>
      </c>
      <c r="AN10" s="124">
        <v>261.9762487916646</v>
      </c>
      <c r="AO10" s="124">
        <v>346.76229385338735</v>
      </c>
      <c r="AP10" s="124">
        <v>331.11158137957699</v>
      </c>
      <c r="AQ10" s="124">
        <v>342.86109507344958</v>
      </c>
      <c r="AR10" s="124">
        <v>332.49299719887955</v>
      </c>
      <c r="AS10" s="124">
        <v>331.01149633257</v>
      </c>
      <c r="AT10" s="135">
        <v>335.92792034128598</v>
      </c>
      <c r="AU10" s="176">
        <v>352.21255307192803</v>
      </c>
      <c r="AV10" s="182">
        <f t="shared" si="0"/>
        <v>14.842245269097887</v>
      </c>
      <c r="AW10" s="182">
        <f t="shared" si="1"/>
        <v>4.8476568170033829</v>
      </c>
    </row>
    <row r="11" spans="1:49" ht="15" customHeight="1" x14ac:dyDescent="0.2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69">
        <v>850</v>
      </c>
      <c r="L11" s="69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42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05">
        <v>600</v>
      </c>
      <c r="AK11" s="6">
        <v>630</v>
      </c>
      <c r="AL11" s="7">
        <v>600.13</v>
      </c>
      <c r="AM11" s="121">
        <v>600</v>
      </c>
      <c r="AN11" s="124">
        <v>600</v>
      </c>
      <c r="AO11" s="124">
        <v>676.47058823529403</v>
      </c>
      <c r="AP11" s="124">
        <v>665</v>
      </c>
      <c r="AQ11" s="130">
        <v>670</v>
      </c>
      <c r="AR11" s="130">
        <v>675.6</v>
      </c>
      <c r="AS11" s="130">
        <v>668</v>
      </c>
      <c r="AT11" s="136">
        <v>671</v>
      </c>
      <c r="AU11" s="176">
        <v>700</v>
      </c>
      <c r="AV11" s="182">
        <f t="shared" si="0"/>
        <v>17.017719826145093</v>
      </c>
      <c r="AW11" s="182">
        <f t="shared" si="1"/>
        <v>4.3219076005961252</v>
      </c>
    </row>
    <row r="12" spans="1:49" ht="15" customHeight="1" x14ac:dyDescent="0.2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69">
        <v>820</v>
      </c>
      <c r="L12" s="70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42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05">
        <v>700</v>
      </c>
      <c r="AK12" s="6">
        <v>670</v>
      </c>
      <c r="AL12" s="6">
        <v>671.23</v>
      </c>
      <c r="AM12" s="121">
        <v>650</v>
      </c>
      <c r="AN12" s="124">
        <v>598</v>
      </c>
      <c r="AO12" s="124">
        <v>600</v>
      </c>
      <c r="AP12" s="124">
        <v>595</v>
      </c>
      <c r="AQ12" s="130">
        <v>605</v>
      </c>
      <c r="AR12" s="130">
        <v>615.45000000000005</v>
      </c>
      <c r="AS12" s="130">
        <v>610</v>
      </c>
      <c r="AT12" s="136">
        <v>611</v>
      </c>
      <c r="AU12" s="176">
        <v>650</v>
      </c>
      <c r="AV12" s="182">
        <f t="shared" si="0"/>
        <v>-0.4822781903085015</v>
      </c>
      <c r="AW12" s="182">
        <f t="shared" si="1"/>
        <v>6.3829787234042552</v>
      </c>
    </row>
    <row r="13" spans="1:49" ht="15" customHeight="1" x14ac:dyDescent="0.2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69">
        <v>163.33333333333334</v>
      </c>
      <c r="L13" s="70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42">
        <v>187.5</v>
      </c>
      <c r="S13" s="42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05">
        <v>148</v>
      </c>
      <c r="AK13" s="6">
        <v>156</v>
      </c>
      <c r="AL13" s="7">
        <v>165</v>
      </c>
      <c r="AM13" s="121">
        <v>150</v>
      </c>
      <c r="AN13" s="124">
        <v>150</v>
      </c>
      <c r="AO13" s="124">
        <v>170</v>
      </c>
      <c r="AP13" s="124">
        <v>180</v>
      </c>
      <c r="AQ13" s="124">
        <v>170</v>
      </c>
      <c r="AR13" s="124">
        <v>171.42857142857142</v>
      </c>
      <c r="AS13" s="124">
        <v>175</v>
      </c>
      <c r="AT13" s="135">
        <v>172.5</v>
      </c>
      <c r="AU13" s="176">
        <v>185</v>
      </c>
      <c r="AV13" s="182">
        <f t="shared" si="0"/>
        <v>11.000000000000007</v>
      </c>
      <c r="AW13" s="182">
        <f t="shared" si="1"/>
        <v>7.2463768115942031</v>
      </c>
    </row>
    <row r="14" spans="1:49" ht="15" customHeight="1" x14ac:dyDescent="0.2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69">
        <v>198.66666666666666</v>
      </c>
      <c r="L14" s="70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42">
        <v>196.25</v>
      </c>
      <c r="S14" s="42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05">
        <v>179.6875</v>
      </c>
      <c r="AK14" s="6">
        <v>178.23529411764707</v>
      </c>
      <c r="AL14" s="7">
        <v>178.57142857142858</v>
      </c>
      <c r="AM14" s="121">
        <v>177</v>
      </c>
      <c r="AN14" s="124">
        <v>185.29411764705881</v>
      </c>
      <c r="AO14" s="124">
        <v>193.07692307692307</v>
      </c>
      <c r="AP14" s="124">
        <v>196.07692307692301</v>
      </c>
      <c r="AQ14" s="124">
        <v>197.125</v>
      </c>
      <c r="AR14" s="130">
        <v>199.5</v>
      </c>
      <c r="AS14" s="124">
        <v>196.666666666667</v>
      </c>
      <c r="AT14" s="135">
        <v>196.875</v>
      </c>
      <c r="AU14" s="176">
        <v>198.81818181818201</v>
      </c>
      <c r="AV14" s="182">
        <f t="shared" si="0"/>
        <v>6.286449399657049</v>
      </c>
      <c r="AW14" s="182">
        <f t="shared" si="1"/>
        <v>0.98701298701308549</v>
      </c>
    </row>
    <row r="15" spans="1:49" ht="15" customHeight="1" x14ac:dyDescent="0.2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69">
        <v>1600</v>
      </c>
      <c r="L15" s="70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42">
        <v>1540</v>
      </c>
      <c r="S15" s="42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05">
        <v>2150</v>
      </c>
      <c r="AK15" s="6">
        <v>2150</v>
      </c>
      <c r="AL15" s="6">
        <v>2100</v>
      </c>
      <c r="AM15" s="121">
        <v>2140</v>
      </c>
      <c r="AN15" s="124">
        <v>2133.3333333333298</v>
      </c>
      <c r="AO15" s="124">
        <v>2163.3333333333298</v>
      </c>
      <c r="AP15" s="124">
        <v>2110</v>
      </c>
      <c r="AQ15" s="124">
        <v>2150</v>
      </c>
      <c r="AR15" s="124">
        <v>2166.6666666666702</v>
      </c>
      <c r="AS15" s="124">
        <v>2160</v>
      </c>
      <c r="AT15" s="135">
        <v>2166.6666666666702</v>
      </c>
      <c r="AU15" s="176">
        <v>2175</v>
      </c>
      <c r="AV15" s="182">
        <f t="shared" si="0"/>
        <v>3.5714285714285712</v>
      </c>
      <c r="AW15" s="182">
        <f t="shared" si="1"/>
        <v>0.3846153846152231</v>
      </c>
    </row>
    <row r="16" spans="1:49" ht="15" customHeight="1" x14ac:dyDescent="0.2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69">
        <v>311.85449898588502</v>
      </c>
      <c r="L16" s="70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42">
        <v>254.00992800397</v>
      </c>
      <c r="S16" s="42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05">
        <v>140.24954603044898</v>
      </c>
      <c r="AK16" s="6">
        <v>128.56970073340278</v>
      </c>
      <c r="AL16" s="6">
        <v>144.77274516805775</v>
      </c>
      <c r="AM16" s="121">
        <v>140.56880788771727</v>
      </c>
      <c r="AN16" s="124">
        <v>160.63810993513201</v>
      </c>
      <c r="AO16" s="124">
        <v>210.37349218393342</v>
      </c>
      <c r="AP16" s="124">
        <v>196.00165488589101</v>
      </c>
      <c r="AQ16" s="124">
        <v>207.79094674698163</v>
      </c>
      <c r="AR16" s="124">
        <v>222.74623427255008</v>
      </c>
      <c r="AS16" s="124">
        <v>226.89046765090899</v>
      </c>
      <c r="AT16" s="135">
        <v>227.78260866086001</v>
      </c>
      <c r="AU16" s="176">
        <v>232.31069690201801</v>
      </c>
      <c r="AV16" s="182">
        <f t="shared" si="0"/>
        <v>54.844764541327187</v>
      </c>
      <c r="AW16" s="182">
        <f t="shared" si="1"/>
        <v>1.9878990181817449</v>
      </c>
    </row>
    <row r="17" spans="1:49" ht="15" customHeight="1" x14ac:dyDescent="0.2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69">
        <v>322.83308195072902</v>
      </c>
      <c r="L17" s="70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42">
        <v>263.906123762329</v>
      </c>
      <c r="S17" s="42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05">
        <v>159.19843334725368</v>
      </c>
      <c r="AK17" s="6">
        <v>131.8100862973821</v>
      </c>
      <c r="AL17" s="6">
        <v>154.22467104963317</v>
      </c>
      <c r="AM17" s="121">
        <v>152.29346288997675</v>
      </c>
      <c r="AN17" s="124">
        <v>180.54825283708121</v>
      </c>
      <c r="AO17" s="124">
        <v>196.79500576052303</v>
      </c>
      <c r="AP17" s="124">
        <v>200.14108778900101</v>
      </c>
      <c r="AQ17" s="124">
        <v>207.70839476265601</v>
      </c>
      <c r="AR17" s="124">
        <v>232.64160482348399</v>
      </c>
      <c r="AS17" s="124">
        <v>230.75784368887801</v>
      </c>
      <c r="AT17" s="135">
        <v>236.16578852793899</v>
      </c>
      <c r="AU17" s="176">
        <v>240.393258814418</v>
      </c>
      <c r="AV17" s="182">
        <f t="shared" si="0"/>
        <v>37.838015823282475</v>
      </c>
      <c r="AW17" s="182">
        <f t="shared" si="1"/>
        <v>1.7900434744717051</v>
      </c>
    </row>
    <row r="18" spans="1:49" ht="15" customHeight="1" x14ac:dyDescent="0.2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69">
        <v>985.2</v>
      </c>
      <c r="L18" s="69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42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05">
        <v>896.15384615384596</v>
      </c>
      <c r="AK18" s="6">
        <v>900</v>
      </c>
      <c r="AL18" s="6">
        <v>885.71428571428601</v>
      </c>
      <c r="AM18" s="121">
        <v>850</v>
      </c>
      <c r="AN18" s="124">
        <v>900</v>
      </c>
      <c r="AO18" s="124">
        <v>940.52287581698999</v>
      </c>
      <c r="AP18" s="124">
        <v>945</v>
      </c>
      <c r="AQ18" s="130">
        <v>950.5</v>
      </c>
      <c r="AR18" s="130">
        <v>950</v>
      </c>
      <c r="AS18" s="130">
        <v>935</v>
      </c>
      <c r="AT18" s="135">
        <v>942.61904761904805</v>
      </c>
      <c r="AU18" s="176">
        <v>950</v>
      </c>
      <c r="AV18" s="182">
        <f t="shared" si="0"/>
        <v>7.8014184397163122</v>
      </c>
      <c r="AW18" s="182">
        <f t="shared" si="1"/>
        <v>0.78302601667083072</v>
      </c>
    </row>
    <row r="19" spans="1:49" ht="15" customHeight="1" x14ac:dyDescent="0.2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69">
        <v>1856.6666666666699</v>
      </c>
      <c r="L19" s="70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42">
        <v>1183.51493428913</v>
      </c>
      <c r="S19" s="42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05">
        <v>1357.95206971678</v>
      </c>
      <c r="AK19" s="6">
        <v>1377.7777777777801</v>
      </c>
      <c r="AL19" s="6">
        <v>1383.3333333333301</v>
      </c>
      <c r="AM19" s="121">
        <v>1420</v>
      </c>
      <c r="AN19" s="124">
        <v>1383.3333333333301</v>
      </c>
      <c r="AO19" s="124">
        <v>1393.3333333333301</v>
      </c>
      <c r="AP19" s="124">
        <v>1356.54919792851</v>
      </c>
      <c r="AQ19" s="124">
        <v>1387.17948717949</v>
      </c>
      <c r="AR19" s="130">
        <v>1389.16</v>
      </c>
      <c r="AS19" s="130">
        <v>1375</v>
      </c>
      <c r="AT19" s="135">
        <v>1353.4722222222199</v>
      </c>
      <c r="AU19" s="176">
        <v>1373.80952380952</v>
      </c>
      <c r="AV19" s="182">
        <f t="shared" si="0"/>
        <v>-0.27243600130520484</v>
      </c>
      <c r="AW19" s="182">
        <f t="shared" si="1"/>
        <v>1.5026020669939548</v>
      </c>
    </row>
    <row r="20" spans="1:49" ht="15" customHeight="1" x14ac:dyDescent="0.2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69">
        <v>134.763630089717</v>
      </c>
      <c r="L20" s="70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42">
        <v>178.21628657711099</v>
      </c>
      <c r="S20" s="42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05">
        <v>178.79499595082842</v>
      </c>
      <c r="AK20" s="6">
        <v>217.15413909017565</v>
      </c>
      <c r="AL20" s="6">
        <v>186.455026455026</v>
      </c>
      <c r="AM20" s="121">
        <v>180.92683924671982</v>
      </c>
      <c r="AN20" s="124">
        <v>204.16034388373299</v>
      </c>
      <c r="AO20" s="124">
        <v>219.344880265933</v>
      </c>
      <c r="AP20" s="124">
        <v>213.01525094292799</v>
      </c>
      <c r="AQ20" s="124">
        <v>218.74500656592099</v>
      </c>
      <c r="AR20" s="124">
        <v>220.427559921567</v>
      </c>
      <c r="AS20" s="124">
        <v>221.85819561938487</v>
      </c>
      <c r="AT20" s="135">
        <v>223.95316804407699</v>
      </c>
      <c r="AU20" s="176">
        <v>227.47842299312899</v>
      </c>
      <c r="AV20" s="182">
        <f t="shared" si="0"/>
        <v>15.1342548849201</v>
      </c>
      <c r="AW20" s="182">
        <f t="shared" si="1"/>
        <v>1.5741036306118166</v>
      </c>
    </row>
    <row r="21" spans="1:49" ht="15" customHeight="1" x14ac:dyDescent="0.2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69">
        <v>317.85037690076655</v>
      </c>
      <c r="L21" s="70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42">
        <v>296.96719886800372</v>
      </c>
      <c r="S21" s="42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05">
        <v>339.2915105795671</v>
      </c>
      <c r="AK21" s="6">
        <v>331.8442335346457</v>
      </c>
      <c r="AL21" s="6">
        <v>324.89572913428196</v>
      </c>
      <c r="AM21" s="121">
        <v>347.37910362887266</v>
      </c>
      <c r="AN21" s="124">
        <v>339.16469588266574</v>
      </c>
      <c r="AO21" s="124">
        <v>373.82029585706999</v>
      </c>
      <c r="AP21" s="124">
        <v>378.18899600846902</v>
      </c>
      <c r="AQ21" s="124">
        <v>378.55413011599597</v>
      </c>
      <c r="AR21" s="124">
        <v>368.49222447599726</v>
      </c>
      <c r="AS21" s="124">
        <v>361.34514785950699</v>
      </c>
      <c r="AT21" s="135">
        <v>360.33871019672199</v>
      </c>
      <c r="AU21" s="176">
        <v>365.40250373921799</v>
      </c>
      <c r="AV21" s="182">
        <f t="shared" si="0"/>
        <v>17.865860983784408</v>
      </c>
      <c r="AW21" s="182">
        <f t="shared" si="1"/>
        <v>1.4052871365753328</v>
      </c>
    </row>
    <row r="22" spans="1:49" ht="15" customHeight="1" x14ac:dyDescent="0.2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69">
        <v>277.66216369405379</v>
      </c>
      <c r="L22" s="70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42">
        <v>290.92272498984323</v>
      </c>
      <c r="S22" s="42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05">
        <v>293.22979911668779</v>
      </c>
      <c r="AK22" s="6">
        <v>260.59347349778955</v>
      </c>
      <c r="AL22" s="6">
        <v>282.76196577838755</v>
      </c>
      <c r="AM22" s="121">
        <v>281.6616503224742</v>
      </c>
      <c r="AN22" s="124">
        <v>305.76499221927003</v>
      </c>
      <c r="AO22" s="124">
        <v>366.43160233900528</v>
      </c>
      <c r="AP22" s="124">
        <v>343.78994369921998</v>
      </c>
      <c r="AQ22" s="124">
        <v>350.15236663873264</v>
      </c>
      <c r="AR22" s="124">
        <v>344.85770823716933</v>
      </c>
      <c r="AS22" s="124">
        <v>374.63530572078099</v>
      </c>
      <c r="AT22" s="135">
        <v>363.72948963541802</v>
      </c>
      <c r="AU22" s="176">
        <v>381.91199873206602</v>
      </c>
      <c r="AV22" s="182">
        <f t="shared" si="0"/>
        <v>45.573100150459958</v>
      </c>
      <c r="AW22" s="182">
        <f t="shared" si="1"/>
        <v>4.998909798288043</v>
      </c>
    </row>
    <row r="23" spans="1:49" ht="15" customHeight="1" x14ac:dyDescent="0.2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69">
        <v>316.3340336134454</v>
      </c>
      <c r="L23" s="70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42">
        <v>274.39727055780378</v>
      </c>
      <c r="S23" s="42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05">
        <v>309.55724231280561</v>
      </c>
      <c r="AK23" s="6">
        <v>326.62758423207345</v>
      </c>
      <c r="AL23" s="6">
        <v>343.8064618559975</v>
      </c>
      <c r="AM23" s="121">
        <v>349.76853899454517</v>
      </c>
      <c r="AN23" s="124">
        <v>307.00280112044823</v>
      </c>
      <c r="AO23" s="124">
        <v>357.76354214698199</v>
      </c>
      <c r="AP23" s="124">
        <v>365.10365953197203</v>
      </c>
      <c r="AQ23" s="124">
        <v>378.10378262710901</v>
      </c>
      <c r="AR23" s="124">
        <v>388.54341736694698</v>
      </c>
      <c r="AS23" s="124">
        <v>385.40825498280805</v>
      </c>
      <c r="AT23" s="135">
        <v>371.47426609901299</v>
      </c>
      <c r="AU23" s="176">
        <v>379.36016511867899</v>
      </c>
      <c r="AV23" s="182">
        <f t="shared" si="0"/>
        <v>22.950660662464418</v>
      </c>
      <c r="AW23" s="182">
        <f t="shared" si="1"/>
        <v>2.1228654954968231</v>
      </c>
    </row>
    <row r="24" spans="1:49" ht="15" customHeight="1" x14ac:dyDescent="0.2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69">
        <v>372.5978457244554</v>
      </c>
      <c r="L24" s="69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42">
        <v>333.703836918935</v>
      </c>
      <c r="S24" s="42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05">
        <v>409.59616448460298</v>
      </c>
      <c r="AK24" s="6">
        <v>390.20482211545419</v>
      </c>
      <c r="AL24" s="6">
        <v>402.71500172367098</v>
      </c>
      <c r="AM24" s="121">
        <v>403.45628269456603</v>
      </c>
      <c r="AN24" s="124">
        <v>399.98244004195755</v>
      </c>
      <c r="AO24" s="124">
        <v>450.08935902154502</v>
      </c>
      <c r="AP24" s="124">
        <v>438.53017024214398</v>
      </c>
      <c r="AQ24" s="124">
        <v>457.60359071731398</v>
      </c>
      <c r="AR24" s="124">
        <v>453.44827586206901</v>
      </c>
      <c r="AS24" s="124">
        <v>504.86751551800398</v>
      </c>
      <c r="AT24" s="135">
        <v>507.47334238333201</v>
      </c>
      <c r="AU24" s="176">
        <v>519.42322312027795</v>
      </c>
      <c r="AV24" s="182">
        <f t="shared" si="0"/>
        <v>43.141088011099654</v>
      </c>
      <c r="AW24" s="182">
        <f t="shared" si="1"/>
        <v>2.3547799931369235</v>
      </c>
    </row>
    <row r="25" spans="1:49" ht="15" customHeight="1" x14ac:dyDescent="0.2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69">
        <v>228.70735473676601</v>
      </c>
      <c r="L25" s="70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42">
        <v>301.67888604717245</v>
      </c>
      <c r="S25" s="42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05">
        <v>237.53527174579807</v>
      </c>
      <c r="AK25" s="6">
        <v>229.38569367140795</v>
      </c>
      <c r="AL25" s="6">
        <v>155.69786569786601</v>
      </c>
      <c r="AM25" s="121">
        <v>209.411170313426</v>
      </c>
      <c r="AN25" s="124">
        <v>167.91504132498622</v>
      </c>
      <c r="AO25" s="124">
        <v>191.79487179487177</v>
      </c>
      <c r="AP25" s="124">
        <v>182.53765067361556</v>
      </c>
      <c r="AQ25" s="124">
        <v>187.21269239511699</v>
      </c>
      <c r="AR25" s="124">
        <v>190.15446576782401</v>
      </c>
      <c r="AS25" s="124">
        <v>177.31726726730969</v>
      </c>
      <c r="AT25" s="135">
        <v>186.104887268509</v>
      </c>
      <c r="AU25" s="176">
        <v>187.599886886761</v>
      </c>
      <c r="AV25" s="182">
        <f t="shared" si="0"/>
        <v>-13.371558747108836</v>
      </c>
      <c r="AW25" s="182">
        <f t="shared" si="1"/>
        <v>0.80331024090465453</v>
      </c>
    </row>
    <row r="26" spans="1:49" ht="15" customHeight="1" x14ac:dyDescent="0.2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69">
        <v>252.6694199970286</v>
      </c>
      <c r="L26" s="70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42">
        <v>297.61684843482698</v>
      </c>
      <c r="S26" s="42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07">
        <v>241.48658069693874</v>
      </c>
      <c r="AK26" s="6">
        <v>198.768118033051</v>
      </c>
      <c r="AL26" s="6">
        <v>203.790685437316</v>
      </c>
      <c r="AM26" s="121">
        <v>183.72067738447063</v>
      </c>
      <c r="AN26" s="124">
        <v>208.47599049331694</v>
      </c>
      <c r="AO26" s="124">
        <v>267.05873158705992</v>
      </c>
      <c r="AP26" s="124">
        <v>267.48087596899001</v>
      </c>
      <c r="AQ26" s="124">
        <v>275.18703518703501</v>
      </c>
      <c r="AR26" s="124">
        <v>280.336675210625</v>
      </c>
      <c r="AS26" s="124">
        <v>259.90995355483898</v>
      </c>
      <c r="AT26" s="135">
        <v>274.82732808342001</v>
      </c>
      <c r="AU26" s="176">
        <v>241.817714228737</v>
      </c>
      <c r="AV26" s="182">
        <f t="shared" si="0"/>
        <v>35.525255970821583</v>
      </c>
      <c r="AW26" s="182">
        <f t="shared" si="1"/>
        <v>-12.011037652217542</v>
      </c>
    </row>
    <row r="27" spans="1:49" ht="15" customHeight="1" x14ac:dyDescent="0.2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69">
        <v>1184.2857142857099</v>
      </c>
      <c r="L27" s="70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05">
        <v>1470</v>
      </c>
      <c r="AK27" s="6">
        <v>1514.2857142857099</v>
      </c>
      <c r="AL27" s="6">
        <v>1550</v>
      </c>
      <c r="AM27" s="121">
        <v>1498.3333333333301</v>
      </c>
      <c r="AN27" s="124">
        <v>1460</v>
      </c>
      <c r="AO27" s="124">
        <v>1500</v>
      </c>
      <c r="AP27" s="124">
        <v>1494.44444444444</v>
      </c>
      <c r="AQ27" s="124">
        <v>1478.88888888888</v>
      </c>
      <c r="AR27" s="124">
        <v>1490</v>
      </c>
      <c r="AS27" s="124">
        <v>1466.6666666666599</v>
      </c>
      <c r="AT27" s="135">
        <v>1476.6666666666599</v>
      </c>
      <c r="AU27" s="176">
        <v>1480</v>
      </c>
      <c r="AV27" s="182">
        <f t="shared" si="0"/>
        <v>5.6954115336547044</v>
      </c>
      <c r="AW27" s="182">
        <f t="shared" si="1"/>
        <v>0.22573363431197024</v>
      </c>
    </row>
    <row r="28" spans="1:49" ht="15" customHeight="1" x14ac:dyDescent="0.2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69">
        <v>767.94871794871801</v>
      </c>
      <c r="L28" s="70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42">
        <v>908.57142857142901</v>
      </c>
      <c r="S28" s="42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05">
        <v>964.28571428571433</v>
      </c>
      <c r="AK28" s="6">
        <v>932.857142857143</v>
      </c>
      <c r="AL28" s="6">
        <v>928.57142857143003</v>
      </c>
      <c r="AM28" s="121">
        <v>885</v>
      </c>
      <c r="AN28" s="124">
        <v>918.75</v>
      </c>
      <c r="AO28" s="124">
        <v>1000</v>
      </c>
      <c r="AP28" s="124">
        <v>1006.66666666667</v>
      </c>
      <c r="AQ28" s="124">
        <v>1007.42857142857</v>
      </c>
      <c r="AR28" s="124">
        <v>1010</v>
      </c>
      <c r="AS28" s="124">
        <v>1020</v>
      </c>
      <c r="AT28" s="135">
        <v>1089.2857142857142</v>
      </c>
      <c r="AU28" s="176">
        <v>1090</v>
      </c>
      <c r="AV28" s="182">
        <f t="shared" si="0"/>
        <v>18.909090909090473</v>
      </c>
      <c r="AW28" s="182">
        <f t="shared" si="1"/>
        <v>6.5573770491809236E-2</v>
      </c>
    </row>
    <row r="29" spans="1:49" ht="15" customHeight="1" x14ac:dyDescent="0.2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69">
        <v>166.65486291523999</v>
      </c>
      <c r="L29" s="70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42">
        <v>309.33995651729299</v>
      </c>
      <c r="S29" s="42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05">
        <v>238.76637975904799</v>
      </c>
      <c r="AK29" s="6">
        <v>270.6862375747055</v>
      </c>
      <c r="AL29" s="6">
        <v>201.09511178476694</v>
      </c>
      <c r="AM29" s="121">
        <v>262.31991470328182</v>
      </c>
      <c r="AN29" s="124">
        <v>328.11335910727394</v>
      </c>
      <c r="AO29" s="124">
        <v>260.59764309764313</v>
      </c>
      <c r="AP29" s="124">
        <v>272.78639481395402</v>
      </c>
      <c r="AQ29" s="124">
        <v>275.280303030303</v>
      </c>
      <c r="AR29" s="124">
        <v>282.63546798029557</v>
      </c>
      <c r="AS29" s="124">
        <v>286.39949945804</v>
      </c>
      <c r="AT29" s="135">
        <v>283.78585558852598</v>
      </c>
      <c r="AU29" s="176">
        <v>287.74384095239202</v>
      </c>
      <c r="AV29" s="182">
        <f t="shared" si="0"/>
        <v>43.129436524226591</v>
      </c>
      <c r="AW29" s="182">
        <f t="shared" si="1"/>
        <v>1.3947084697571772</v>
      </c>
    </row>
    <row r="30" spans="1:49" ht="15" customHeight="1" x14ac:dyDescent="0.2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69">
        <v>78</v>
      </c>
      <c r="L30" s="70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42">
        <v>133.98528760747257</v>
      </c>
      <c r="S30" s="42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05">
        <v>102.041809691417</v>
      </c>
      <c r="AK30" s="6">
        <v>91.641571076740902</v>
      </c>
      <c r="AL30" s="6">
        <v>92.398653710347219</v>
      </c>
      <c r="AM30" s="121">
        <v>65.272430508118632</v>
      </c>
      <c r="AN30" s="124">
        <v>68.485318195942668</v>
      </c>
      <c r="AO30" s="124">
        <v>92.828231208121821</v>
      </c>
      <c r="AP30" s="124">
        <v>91.065650910178206</v>
      </c>
      <c r="AQ30" s="124">
        <v>99.176422385066061</v>
      </c>
      <c r="AR30" s="124">
        <v>99.208272369256207</v>
      </c>
      <c r="AS30" s="124">
        <v>80.341942944486021</v>
      </c>
      <c r="AT30" s="135">
        <v>76.472360389011698</v>
      </c>
      <c r="AU30" s="176">
        <v>81.774284204586962</v>
      </c>
      <c r="AV30" s="182">
        <f t="shared" si="0"/>
        <v>-20.800363963564173</v>
      </c>
      <c r="AW30" s="182">
        <f t="shared" si="1"/>
        <v>6.9331243191717888</v>
      </c>
    </row>
    <row r="31" spans="1:49" ht="15" customHeight="1" x14ac:dyDescent="0.2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69">
        <v>750</v>
      </c>
      <c r="L31" s="69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42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05">
        <v>705.88235294117646</v>
      </c>
      <c r="AK31" s="6">
        <v>670.58823529411768</v>
      </c>
      <c r="AL31" s="6">
        <v>656.41025641025601</v>
      </c>
      <c r="AM31" s="121">
        <v>594.11764705882399</v>
      </c>
      <c r="AN31" s="124">
        <v>535.29411764705878</v>
      </c>
      <c r="AO31" s="124">
        <v>600</v>
      </c>
      <c r="AP31" s="124">
        <v>590</v>
      </c>
      <c r="AQ31" s="124">
        <v>600</v>
      </c>
      <c r="AR31" s="124">
        <v>600</v>
      </c>
      <c r="AS31" s="124">
        <v>650</v>
      </c>
      <c r="AT31" s="135">
        <v>613.53874883286699</v>
      </c>
      <c r="AU31" s="176">
        <v>670</v>
      </c>
      <c r="AV31" s="182">
        <f t="shared" si="0"/>
        <v>-4.2925505321048432</v>
      </c>
      <c r="AW31" s="182">
        <f t="shared" si="1"/>
        <v>9.2025566884795929</v>
      </c>
    </row>
    <row r="32" spans="1:49" ht="15" customHeight="1" x14ac:dyDescent="0.2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69">
        <v>880</v>
      </c>
      <c r="L32" s="70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42">
        <v>1041.6666666666667</v>
      </c>
      <c r="S32" s="42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05">
        <v>950</v>
      </c>
      <c r="AK32" s="6">
        <v>975</v>
      </c>
      <c r="AL32" s="6">
        <v>969.25</v>
      </c>
      <c r="AM32" s="121">
        <v>927.64705882352905</v>
      </c>
      <c r="AN32" s="124">
        <v>957.14285714285995</v>
      </c>
      <c r="AO32" s="124">
        <v>1020</v>
      </c>
      <c r="AP32" s="124">
        <v>1009.4304388422037</v>
      </c>
      <c r="AQ32" s="124">
        <v>1021.85714285714</v>
      </c>
      <c r="AR32" s="124">
        <v>1040</v>
      </c>
      <c r="AS32" s="124">
        <v>1075</v>
      </c>
      <c r="AT32" s="135">
        <v>1045.2380952381</v>
      </c>
      <c r="AU32" s="176">
        <v>1040</v>
      </c>
      <c r="AV32" s="182">
        <f t="shared" si="0"/>
        <v>14.285714285714285</v>
      </c>
      <c r="AW32" s="182">
        <f t="shared" si="1"/>
        <v>-0.50113895216445847</v>
      </c>
    </row>
    <row r="33" spans="1:49" ht="15" customHeight="1" x14ac:dyDescent="0.2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69">
        <v>950</v>
      </c>
      <c r="L33" s="70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08">
        <v>800</v>
      </c>
      <c r="AK33" s="108">
        <v>800</v>
      </c>
      <c r="AL33" s="6">
        <v>805.34</v>
      </c>
      <c r="AM33" s="14">
        <v>800</v>
      </c>
      <c r="AN33" s="14">
        <v>800</v>
      </c>
      <c r="AO33" s="124">
        <v>850</v>
      </c>
      <c r="AP33" s="124">
        <v>800</v>
      </c>
      <c r="AQ33" s="124">
        <v>875</v>
      </c>
      <c r="AR33" s="130">
        <v>882</v>
      </c>
      <c r="AS33" s="130">
        <v>875</v>
      </c>
      <c r="AT33" s="135">
        <v>880</v>
      </c>
      <c r="AU33" s="176">
        <v>850</v>
      </c>
      <c r="AV33" s="182">
        <f t="shared" si="0"/>
        <v>4.8050010480500136</v>
      </c>
      <c r="AW33" s="182">
        <f t="shared" si="1"/>
        <v>-3.4090909090909087</v>
      </c>
    </row>
    <row r="34" spans="1:49" ht="15" customHeight="1" x14ac:dyDescent="0.2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69">
        <v>1850</v>
      </c>
      <c r="L34" s="70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42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05">
        <v>1405.92592592593</v>
      </c>
      <c r="AK34" s="6">
        <v>1435.06349206349</v>
      </c>
      <c r="AL34" s="6">
        <v>1392.8571428571399</v>
      </c>
      <c r="AM34" s="121">
        <v>1420.9523809523801</v>
      </c>
      <c r="AN34" s="124">
        <v>1397.42857142857</v>
      </c>
      <c r="AO34" s="124">
        <v>1450</v>
      </c>
      <c r="AP34" s="124">
        <v>1450</v>
      </c>
      <c r="AQ34" s="124">
        <v>1448.9247311827901</v>
      </c>
      <c r="AR34" s="124">
        <v>1450</v>
      </c>
      <c r="AS34" s="124">
        <v>1445.45454545454</v>
      </c>
      <c r="AT34" s="135">
        <v>1443.0303030303</v>
      </c>
      <c r="AU34" s="176">
        <v>1440</v>
      </c>
      <c r="AV34" s="182">
        <f t="shared" si="0"/>
        <v>3.5807282300643042</v>
      </c>
      <c r="AW34" s="182">
        <f t="shared" si="1"/>
        <v>-0.20999580008379198</v>
      </c>
    </row>
    <row r="35" spans="1:49" ht="15" customHeight="1" x14ac:dyDescent="0.2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08">
        <v>1300</v>
      </c>
      <c r="AK35" s="108">
        <v>1300</v>
      </c>
      <c r="AL35" s="6">
        <v>1350.15</v>
      </c>
      <c r="AM35" s="14">
        <v>1300</v>
      </c>
      <c r="AN35" s="14">
        <v>1300</v>
      </c>
      <c r="AO35" s="130">
        <v>1358.15</v>
      </c>
      <c r="AP35" s="124">
        <v>1325</v>
      </c>
      <c r="AQ35" s="130">
        <v>1327.51</v>
      </c>
      <c r="AR35" s="130">
        <v>1331.45</v>
      </c>
      <c r="AS35" s="130">
        <v>1324</v>
      </c>
      <c r="AT35" s="136">
        <v>1330</v>
      </c>
      <c r="AU35" s="183">
        <v>1335</v>
      </c>
      <c r="AV35" s="182">
        <f t="shared" si="0"/>
        <v>1.1018970805407213</v>
      </c>
      <c r="AW35" s="182">
        <f t="shared" si="1"/>
        <v>0.37593984962406013</v>
      </c>
    </row>
    <row r="36" spans="1:49" ht="15" customHeight="1" x14ac:dyDescent="0.2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69">
        <v>785.71428571428567</v>
      </c>
      <c r="L36" s="70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42">
        <v>950</v>
      </c>
      <c r="S36" s="42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05">
        <v>905.38461538462002</v>
      </c>
      <c r="AK36" s="6">
        <v>900</v>
      </c>
      <c r="AL36" s="6">
        <v>950</v>
      </c>
      <c r="AM36" s="121">
        <v>896.15384615384596</v>
      </c>
      <c r="AN36" s="124">
        <v>853.5919540229886</v>
      </c>
      <c r="AO36" s="124">
        <v>942.98245614035091</v>
      </c>
      <c r="AP36" s="124">
        <v>925</v>
      </c>
      <c r="AQ36" s="124">
        <v>940</v>
      </c>
      <c r="AR36" s="124">
        <v>966.66666666667004</v>
      </c>
      <c r="AS36" s="124">
        <v>967.857142857143</v>
      </c>
      <c r="AT36" s="135">
        <v>972.38095238095298</v>
      </c>
      <c r="AU36" s="176">
        <v>985.33333333333303</v>
      </c>
      <c r="AV36" s="182">
        <f t="shared" si="0"/>
        <v>10.711610486891351</v>
      </c>
      <c r="AW36" s="182">
        <f t="shared" si="1"/>
        <v>1.3320274240939323</v>
      </c>
    </row>
    <row r="37" spans="1:49" ht="15" customHeight="1" x14ac:dyDescent="0.2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70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42">
        <v>634.44444444444503</v>
      </c>
      <c r="S37" s="42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05">
        <v>567.64705882352905</v>
      </c>
      <c r="AK37" s="6">
        <v>592.38095238095241</v>
      </c>
      <c r="AL37" s="6">
        <v>589.74358974358972</v>
      </c>
      <c r="AM37" s="121">
        <v>621.21212121212136</v>
      </c>
      <c r="AN37" s="124">
        <v>615.38461538461536</v>
      </c>
      <c r="AO37" s="124">
        <v>688.8888888888888</v>
      </c>
      <c r="AP37" s="124">
        <v>649.52380952380952</v>
      </c>
      <c r="AQ37" s="124">
        <v>630.4761904761906</v>
      </c>
      <c r="AR37" s="124">
        <v>654.84848484848499</v>
      </c>
      <c r="AS37" s="124">
        <v>651.85185185185185</v>
      </c>
      <c r="AT37" s="135">
        <v>640.83333333333337</v>
      </c>
      <c r="AU37" s="176">
        <v>677.142857142857</v>
      </c>
      <c r="AV37" s="182">
        <f t="shared" si="0"/>
        <v>29.390354868061923</v>
      </c>
      <c r="AW37" s="182">
        <f t="shared" si="1"/>
        <v>5.6659855099386665</v>
      </c>
    </row>
    <row r="38" spans="1:49" ht="15" customHeight="1" x14ac:dyDescent="0.2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70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42">
        <v>109.36523921745599</v>
      </c>
      <c r="S38" s="42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05">
        <v>95.153247733156391</v>
      </c>
      <c r="AK38" s="6">
        <v>82.312439753309732</v>
      </c>
      <c r="AL38" s="6">
        <v>80.642625327195489</v>
      </c>
      <c r="AM38" s="121">
        <v>96.432865083623099</v>
      </c>
      <c r="AN38" s="124">
        <v>104.553907718208</v>
      </c>
      <c r="AO38" s="124">
        <v>103.986149366433</v>
      </c>
      <c r="AP38" s="124">
        <v>105.966269403524</v>
      </c>
      <c r="AQ38" s="124">
        <v>114.49815403156632</v>
      </c>
      <c r="AR38" s="124">
        <v>129.16966813518499</v>
      </c>
      <c r="AS38" s="124">
        <v>121.919979060392</v>
      </c>
      <c r="AT38" s="135">
        <v>121.476378626163</v>
      </c>
      <c r="AU38" s="176">
        <v>141.21100605611201</v>
      </c>
      <c r="AV38" s="182">
        <f t="shared" si="0"/>
        <v>60.208961696325026</v>
      </c>
      <c r="AW38" s="182">
        <f t="shared" si="1"/>
        <v>16.24565010345037</v>
      </c>
    </row>
    <row r="39" spans="1:49" ht="15" customHeight="1" x14ac:dyDescent="0.2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70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42">
        <v>109.22905447535989</v>
      </c>
      <c r="S39" s="42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05">
        <v>100.21227773485408</v>
      </c>
      <c r="AK39" s="6">
        <v>81.590920248458772</v>
      </c>
      <c r="AL39" s="6">
        <v>82.790966480482595</v>
      </c>
      <c r="AM39" s="121">
        <v>87.154183572460497</v>
      </c>
      <c r="AN39" s="124">
        <v>98.972809741065305</v>
      </c>
      <c r="AO39" s="124">
        <v>114.98185937539849</v>
      </c>
      <c r="AP39" s="124">
        <v>110.245728993028</v>
      </c>
      <c r="AQ39" s="124">
        <v>114.62285517304457</v>
      </c>
      <c r="AR39" s="124">
        <v>132.98209553754299</v>
      </c>
      <c r="AS39" s="124">
        <v>124.437709421585</v>
      </c>
      <c r="AT39" s="135">
        <v>125.801401924807</v>
      </c>
      <c r="AU39" s="176">
        <v>149.82527030269799</v>
      </c>
      <c r="AV39" s="182">
        <f t="shared" si="0"/>
        <v>67.896141928656732</v>
      </c>
      <c r="AW39" s="182">
        <f t="shared" si="1"/>
        <v>19.09666188954742</v>
      </c>
    </row>
    <row r="40" spans="1:49" ht="15" customHeight="1" x14ac:dyDescent="0.2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70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42">
        <v>517.49999999999989</v>
      </c>
      <c r="S40" s="42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05">
        <v>498.33333333333331</v>
      </c>
      <c r="AK40" s="6">
        <v>509.99999999999989</v>
      </c>
      <c r="AL40" s="6">
        <v>502.88888888888903</v>
      </c>
      <c r="AM40" s="121">
        <v>506.06060606060606</v>
      </c>
      <c r="AN40" s="124">
        <v>516.07843137254906</v>
      </c>
      <c r="AO40" s="124">
        <v>549.33333333333337</v>
      </c>
      <c r="AP40" s="124">
        <v>542.22222222222217</v>
      </c>
      <c r="AQ40" s="124">
        <v>516.29629629629619</v>
      </c>
      <c r="AR40" s="124">
        <v>549.09090909090901</v>
      </c>
      <c r="AS40" s="124">
        <v>555.23809523809496</v>
      </c>
      <c r="AT40" s="135">
        <v>553.72549019607857</v>
      </c>
      <c r="AU40" s="176">
        <v>570.88888888888903</v>
      </c>
      <c r="AV40" s="182">
        <f t="shared" si="0"/>
        <v>17.685497882305203</v>
      </c>
      <c r="AW40" s="182">
        <f t="shared" si="1"/>
        <v>3.0996222851746928</v>
      </c>
    </row>
    <row r="41" spans="1:49" ht="15" customHeight="1" x14ac:dyDescent="0.2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70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42">
        <v>391.72494172494174</v>
      </c>
      <c r="S41" s="42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05">
        <v>215.47619047619</v>
      </c>
      <c r="AK41" s="6">
        <v>228.89225202658</v>
      </c>
      <c r="AL41" s="6">
        <v>205.81905503634499</v>
      </c>
      <c r="AM41" s="121">
        <v>215.939142633068</v>
      </c>
      <c r="AN41" s="124">
        <v>241.55653374403371</v>
      </c>
      <c r="AO41" s="124">
        <v>289.87455197132618</v>
      </c>
      <c r="AP41" s="124">
        <v>250.06028454304317</v>
      </c>
      <c r="AQ41" s="124">
        <v>258.74125874125872</v>
      </c>
      <c r="AR41" s="124">
        <v>261.02802782324102</v>
      </c>
      <c r="AS41" s="124">
        <v>257.589522546419</v>
      </c>
      <c r="AT41" s="135">
        <v>262.26668552036199</v>
      </c>
      <c r="AU41" s="176">
        <v>256.29807692307702</v>
      </c>
      <c r="AV41" s="182">
        <f t="shared" si="0"/>
        <v>32.98986971932181</v>
      </c>
      <c r="AW41" s="182">
        <f t="shared" si="1"/>
        <v>-2.2757784067933309</v>
      </c>
    </row>
    <row r="42" spans="1:49" ht="15" customHeight="1" x14ac:dyDescent="0.2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42">
        <v>284.45512820512818</v>
      </c>
      <c r="S42" s="42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05">
        <v>225.41025641025601</v>
      </c>
      <c r="AK42" s="6">
        <v>219.11421911421911</v>
      </c>
      <c r="AL42" s="6">
        <v>181.81818181818181</v>
      </c>
      <c r="AM42" s="121">
        <v>226.41025641025601</v>
      </c>
      <c r="AN42" s="124">
        <v>256.41025641025641</v>
      </c>
      <c r="AO42" s="130">
        <v>235.35</v>
      </c>
      <c r="AP42" s="124">
        <v>240</v>
      </c>
      <c r="AQ42" s="130">
        <v>239.25</v>
      </c>
      <c r="AR42" s="130">
        <v>242</v>
      </c>
      <c r="AS42" s="130">
        <v>238</v>
      </c>
      <c r="AT42" s="136">
        <v>239</v>
      </c>
      <c r="AU42" s="183">
        <v>220</v>
      </c>
      <c r="AV42" s="182">
        <f t="shared" si="0"/>
        <v>15.437086787700697</v>
      </c>
      <c r="AW42" s="182">
        <f t="shared" si="1"/>
        <v>-7.9497907949790791</v>
      </c>
    </row>
    <row r="43" spans="1:49" ht="15" customHeight="1" x14ac:dyDescent="0.2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70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42">
        <v>536.41025641025647</v>
      </c>
      <c r="S43" s="42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05">
        <v>520.88888888888891</v>
      </c>
      <c r="AK43" s="6">
        <v>549.33333333333337</v>
      </c>
      <c r="AL43" s="6">
        <v>530.66666666666663</v>
      </c>
      <c r="AM43" s="121">
        <v>570</v>
      </c>
      <c r="AN43" s="124">
        <v>555.83333333333337</v>
      </c>
      <c r="AO43" s="124">
        <v>580.95238095238085</v>
      </c>
      <c r="AP43" s="124">
        <v>581.42857142857201</v>
      </c>
      <c r="AQ43" s="124">
        <v>592.5</v>
      </c>
      <c r="AR43" s="124">
        <v>561.84848484848499</v>
      </c>
      <c r="AS43" s="124">
        <v>582.18181818181802</v>
      </c>
      <c r="AT43" s="135">
        <v>581.96078431372541</v>
      </c>
      <c r="AU43" s="176">
        <v>632.5</v>
      </c>
      <c r="AV43" s="182">
        <f t="shared" si="0"/>
        <v>29.551720323950999</v>
      </c>
      <c r="AW43" s="182">
        <f t="shared" si="1"/>
        <v>8.6842991913746772</v>
      </c>
    </row>
    <row r="44" spans="1:49" ht="15" customHeight="1" x14ac:dyDescent="0.2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70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42">
        <v>650</v>
      </c>
      <c r="S44" s="42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05">
        <v>703.33333333333303</v>
      </c>
      <c r="AK44" s="6">
        <v>685</v>
      </c>
      <c r="AL44" s="6">
        <v>680</v>
      </c>
      <c r="AM44" s="121">
        <v>685.71428571428567</v>
      </c>
      <c r="AN44" s="124">
        <v>750</v>
      </c>
      <c r="AO44" s="124">
        <v>725</v>
      </c>
      <c r="AP44" s="124">
        <v>750</v>
      </c>
      <c r="AQ44" s="124">
        <v>745</v>
      </c>
      <c r="AR44" s="124">
        <v>766.66666666666697</v>
      </c>
      <c r="AS44" s="124">
        <v>759</v>
      </c>
      <c r="AT44" s="135">
        <v>730</v>
      </c>
      <c r="AU44" s="176">
        <v>737.5</v>
      </c>
      <c r="AV44" s="182">
        <f t="shared" si="0"/>
        <v>6.8840579710144931</v>
      </c>
      <c r="AW44" s="182">
        <f t="shared" si="1"/>
        <v>1.0273972602739725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W44"/>
  <sheetViews>
    <sheetView zoomScale="130" zoomScaleNormal="130" workbookViewId="0">
      <pane xSplit="1" ySplit="1" topLeftCell="AQ2" activePane="bottomRight" state="frozen"/>
      <selection activeCell="AV2" sqref="AV2"/>
      <selection pane="bottomLeft" activeCell="AV2" sqref="AV2"/>
      <selection pane="topRight" activeCell="AV2" sqref="AV2"/>
      <selection pane="bottomRight" activeCell="AV1" sqref="AV1:AW1"/>
    </sheetView>
  </sheetViews>
  <sheetFormatPr defaultRowHeight="15" customHeight="1" x14ac:dyDescent="0.2"/>
  <cols>
    <col min="1" max="1" width="29.19140625" customWidth="1"/>
    <col min="2" max="13" width="9.14453125" style="4"/>
    <col min="23" max="24" width="12.375" customWidth="1"/>
    <col min="42" max="42" width="9.2812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6">
        <v>510.89</v>
      </c>
      <c r="I2" s="6">
        <v>424</v>
      </c>
      <c r="J2" s="29">
        <v>423.33333333333297</v>
      </c>
      <c r="K2" s="109">
        <v>414</v>
      </c>
      <c r="L2" s="72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42">
        <v>486</v>
      </c>
      <c r="S2" s="42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05">
        <v>434.73684210526318</v>
      </c>
      <c r="AK2" s="6">
        <v>429.28571428571428</v>
      </c>
      <c r="AL2" s="6">
        <v>437.64705882352939</v>
      </c>
      <c r="AM2" s="121">
        <v>440.71428571428572</v>
      </c>
      <c r="AN2" s="124">
        <v>425.26315789473682</v>
      </c>
      <c r="AO2" s="124">
        <v>440</v>
      </c>
      <c r="AP2" s="124">
        <v>431.11111111111109</v>
      </c>
      <c r="AQ2" s="124">
        <v>434</v>
      </c>
      <c r="AR2" s="124">
        <v>432.22222222222223</v>
      </c>
      <c r="AS2" s="124">
        <v>438.46153846153845</v>
      </c>
      <c r="AT2" s="135">
        <v>440</v>
      </c>
      <c r="AU2" s="176">
        <v>448.66666666666703</v>
      </c>
      <c r="AV2" s="182">
        <f>(AU2-AI2)/AI2*100</f>
        <v>3.5997631734755084</v>
      </c>
      <c r="AW2" s="182">
        <f>(AU2-AT2)/AT2*100</f>
        <v>1.9696969696970514</v>
      </c>
    </row>
    <row r="3" spans="1:49" ht="15" customHeight="1" x14ac:dyDescent="0.2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4">
        <v>45.625</v>
      </c>
      <c r="I3" s="6">
        <v>35.333333333333336</v>
      </c>
      <c r="J3" s="6">
        <v>36.071428571428569</v>
      </c>
      <c r="K3" s="71">
        <v>35.333333333333336</v>
      </c>
      <c r="L3" s="72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42">
        <v>37.5</v>
      </c>
      <c r="S3" s="42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05">
        <v>38.1111111111111</v>
      </c>
      <c r="AK3" s="6">
        <v>37.625</v>
      </c>
      <c r="AL3" s="6">
        <v>38.176470588235297</v>
      </c>
      <c r="AM3" s="121">
        <v>37.6666666666667</v>
      </c>
      <c r="AN3" s="124">
        <v>36.526315789473699</v>
      </c>
      <c r="AO3" s="124">
        <v>38.571428571428569</v>
      </c>
      <c r="AP3" s="124">
        <v>37.9375</v>
      </c>
      <c r="AQ3" s="124">
        <v>38.133333333333297</v>
      </c>
      <c r="AR3" s="124">
        <v>38.875</v>
      </c>
      <c r="AS3" s="124">
        <v>38.8333333333333</v>
      </c>
      <c r="AT3" s="135">
        <v>38.6</v>
      </c>
      <c r="AU3" s="176">
        <v>38.666666666666664</v>
      </c>
      <c r="AV3" s="182">
        <f t="shared" ref="AV3:AV44" si="0">(AU3-AI3)/AI3*100</f>
        <v>0.13280212483403372</v>
      </c>
      <c r="AW3" s="182">
        <f t="shared" ref="AW3:AW44" si="1">(AU3-AT3)/AT3*100</f>
        <v>0.17271157167529241</v>
      </c>
    </row>
    <row r="4" spans="1:49" ht="15" customHeight="1" x14ac:dyDescent="0.2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71">
        <v>326.94797919167701</v>
      </c>
      <c r="L4" s="72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42">
        <v>343.33733493397358</v>
      </c>
      <c r="S4" s="42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05">
        <v>256.061833431401</v>
      </c>
      <c r="AK4" s="6">
        <v>242.067400023689</v>
      </c>
      <c r="AL4" s="6">
        <v>233.824814191363</v>
      </c>
      <c r="AM4" s="121">
        <v>189.30575243188301</v>
      </c>
      <c r="AN4" s="124">
        <v>196.46361837702997</v>
      </c>
      <c r="AO4" s="124">
        <v>197.35661722494899</v>
      </c>
      <c r="AP4" s="124">
        <v>194.49813403889701</v>
      </c>
      <c r="AQ4" s="124">
        <v>195.88813303098999</v>
      </c>
      <c r="AR4" s="124">
        <v>226.81464210107211</v>
      </c>
      <c r="AS4" s="124">
        <v>221.32354678698101</v>
      </c>
      <c r="AT4" s="135">
        <v>230.95238095238099</v>
      </c>
      <c r="AU4" s="176">
        <v>231.54518950437301</v>
      </c>
      <c r="AV4" s="182">
        <f t="shared" si="0"/>
        <v>-3.090784119041976</v>
      </c>
      <c r="AW4" s="182">
        <f t="shared" si="1"/>
        <v>0.25667999158417432</v>
      </c>
    </row>
    <row r="5" spans="1:49" ht="15" customHeight="1" x14ac:dyDescent="0.2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71">
        <v>316.90334875898901</v>
      </c>
      <c r="L5" s="72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42">
        <v>319.37309398083056</v>
      </c>
      <c r="S5" s="42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05">
        <v>176.73712289341177</v>
      </c>
      <c r="AK5" s="6">
        <v>196.04960651509259</v>
      </c>
      <c r="AL5" s="6">
        <v>202.60636027653899</v>
      </c>
      <c r="AM5" s="121">
        <v>181.31118447637792</v>
      </c>
      <c r="AN5" s="124">
        <v>162.60402847713686</v>
      </c>
      <c r="AO5" s="124">
        <v>186.58181649102795</v>
      </c>
      <c r="AP5" s="124">
        <v>187.30207261253301</v>
      </c>
      <c r="AQ5" s="124">
        <v>183.39663624835401</v>
      </c>
      <c r="AR5" s="124">
        <v>191.47307151060875</v>
      </c>
      <c r="AS5" s="124">
        <v>189.41824141939799</v>
      </c>
      <c r="AT5" s="135">
        <v>192.74741341779799</v>
      </c>
      <c r="AU5" s="176">
        <v>201.56411463610399</v>
      </c>
      <c r="AV5" s="182">
        <f t="shared" si="0"/>
        <v>10.325617228367303</v>
      </c>
      <c r="AW5" s="182">
        <f t="shared" si="1"/>
        <v>4.5742254393811166</v>
      </c>
    </row>
    <row r="6" spans="1:49" ht="15" customHeight="1" x14ac:dyDescent="0.2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71">
        <v>980.92387031854298</v>
      </c>
      <c r="L6" s="72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42">
        <v>928.491498839325</v>
      </c>
      <c r="S6" s="42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05">
        <v>929.20745920745901</v>
      </c>
      <c r="AK6" s="6">
        <v>897.98215802888706</v>
      </c>
      <c r="AL6" s="6">
        <v>861.22980961690996</v>
      </c>
      <c r="AM6" s="121">
        <v>836.68336236933999</v>
      </c>
      <c r="AN6" s="124">
        <v>789.87948103055999</v>
      </c>
      <c r="AO6" s="124">
        <v>870.49179108732505</v>
      </c>
      <c r="AP6" s="124">
        <v>828.74902874902864</v>
      </c>
      <c r="AQ6" s="124">
        <v>837.71765271765298</v>
      </c>
      <c r="AR6" s="124">
        <v>840.8730158730159</v>
      </c>
      <c r="AS6" s="124">
        <v>827.65793134698117</v>
      </c>
      <c r="AT6" s="135">
        <v>839.63621078375195</v>
      </c>
      <c r="AU6" s="176">
        <v>855.32573505936796</v>
      </c>
      <c r="AV6" s="182">
        <f t="shared" si="0"/>
        <v>-11.073317333385182</v>
      </c>
      <c r="AW6" s="182">
        <f t="shared" si="1"/>
        <v>1.8686097710067486</v>
      </c>
    </row>
    <row r="7" spans="1:49" ht="15" customHeight="1" x14ac:dyDescent="0.2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49">
        <v>1311.0843512430499</v>
      </c>
      <c r="I7" s="6">
        <v>1275.70727272727</v>
      </c>
      <c r="J7" s="6">
        <v>1282.64941105768</v>
      </c>
      <c r="K7" s="71">
        <v>1217.5253249858699</v>
      </c>
      <c r="L7" s="72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42">
        <v>1106.3209071867609</v>
      </c>
      <c r="S7" s="42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05">
        <v>1269.2668241230999</v>
      </c>
      <c r="AK7" s="6">
        <v>1257.7420297026299</v>
      </c>
      <c r="AL7" s="6">
        <v>1225.43558073636</v>
      </c>
      <c r="AM7" s="121">
        <v>1182.9002298514499</v>
      </c>
      <c r="AN7" s="124">
        <v>1117.1019900497499</v>
      </c>
      <c r="AO7" s="124">
        <v>1124.8400888368899</v>
      </c>
      <c r="AP7" s="124">
        <v>1159.7430145992901</v>
      </c>
      <c r="AQ7" s="124">
        <v>1133.04148081997</v>
      </c>
      <c r="AR7" s="124">
        <v>1138.5156890229916</v>
      </c>
      <c r="AS7" s="124">
        <v>1172.3835784313701</v>
      </c>
      <c r="AT7" s="135">
        <v>1180.83566760037</v>
      </c>
      <c r="AU7" s="176">
        <v>1190.8632294624499</v>
      </c>
      <c r="AV7" s="182">
        <f t="shared" si="0"/>
        <v>-9.8154811557808088</v>
      </c>
      <c r="AW7" s="182">
        <f t="shared" si="1"/>
        <v>0.84919198642240867</v>
      </c>
    </row>
    <row r="8" spans="1:49" ht="15" customHeight="1" x14ac:dyDescent="0.2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71">
        <v>225.71428571428601</v>
      </c>
      <c r="L8" s="72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42">
        <v>275</v>
      </c>
      <c r="S8" s="42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05">
        <v>220</v>
      </c>
      <c r="AK8" s="6">
        <v>242.85714285714286</v>
      </c>
      <c r="AL8" s="6">
        <v>244.44444444444446</v>
      </c>
      <c r="AM8" s="121">
        <v>252.72727272727272</v>
      </c>
      <c r="AN8" s="124">
        <v>266.66666666666669</v>
      </c>
      <c r="AO8" s="124">
        <v>270</v>
      </c>
      <c r="AP8" s="124">
        <v>263.33333333333297</v>
      </c>
      <c r="AQ8" s="124">
        <v>262.5</v>
      </c>
      <c r="AR8" s="124">
        <v>275</v>
      </c>
      <c r="AS8" s="124">
        <v>265</v>
      </c>
      <c r="AT8" s="135">
        <v>265</v>
      </c>
      <c r="AU8" s="176">
        <v>269.16666666666703</v>
      </c>
      <c r="AV8" s="182">
        <f t="shared" si="0"/>
        <v>10.427350427350575</v>
      </c>
      <c r="AW8" s="182">
        <f t="shared" si="1"/>
        <v>1.5723270440252932</v>
      </c>
    </row>
    <row r="9" spans="1:49" ht="15" customHeight="1" x14ac:dyDescent="0.2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71">
        <v>227.142857142857</v>
      </c>
      <c r="L9" s="72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42">
        <v>285</v>
      </c>
      <c r="S9" s="42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05">
        <v>229.16666666666666</v>
      </c>
      <c r="AK9" s="6">
        <v>227.77777777777777</v>
      </c>
      <c r="AL9" s="6">
        <v>222.72727272727272</v>
      </c>
      <c r="AM9" s="121">
        <v>242.5</v>
      </c>
      <c r="AN9" s="124">
        <v>263.63636363636363</v>
      </c>
      <c r="AO9" s="124">
        <v>240</v>
      </c>
      <c r="AP9" s="124">
        <v>253.333333333333</v>
      </c>
      <c r="AQ9" s="124">
        <v>251.538461538462</v>
      </c>
      <c r="AR9" s="124">
        <v>261.53846153846155</v>
      </c>
      <c r="AS9" s="124">
        <v>251.25</v>
      </c>
      <c r="AT9" s="135">
        <v>262.142857142857</v>
      </c>
      <c r="AU9" s="176">
        <v>267.142857142857</v>
      </c>
      <c r="AV9" s="182">
        <f t="shared" si="0"/>
        <v>10.889487870619886</v>
      </c>
      <c r="AW9" s="182">
        <f t="shared" si="1"/>
        <v>1.9073569482288839</v>
      </c>
    </row>
    <row r="10" spans="1:49" ht="15" customHeight="1" x14ac:dyDescent="0.2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71">
        <v>367.67568596654098</v>
      </c>
      <c r="L10" s="71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42">
        <v>317.59747577191803</v>
      </c>
      <c r="S10" s="42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05">
        <v>362.76272577996701</v>
      </c>
      <c r="AK10" s="6">
        <v>340.710180623974</v>
      </c>
      <c r="AL10" s="6">
        <v>355.60481663929897</v>
      </c>
      <c r="AM10" s="121">
        <v>322.068965517241</v>
      </c>
      <c r="AN10" s="124">
        <v>270.37037037037038</v>
      </c>
      <c r="AO10" s="124">
        <v>295.97701149425291</v>
      </c>
      <c r="AP10" s="124">
        <v>260.47710271848206</v>
      </c>
      <c r="AQ10" s="124">
        <v>266.46110807030402</v>
      </c>
      <c r="AR10" s="124">
        <v>272.964881195766</v>
      </c>
      <c r="AS10" s="124">
        <v>273.85902636916802</v>
      </c>
      <c r="AT10" s="135">
        <v>280.24487756121903</v>
      </c>
      <c r="AU10" s="176">
        <v>301.50174912543702</v>
      </c>
      <c r="AV10" s="182">
        <f t="shared" si="0"/>
        <v>-20.558713543762526</v>
      </c>
      <c r="AW10" s="182">
        <f t="shared" si="1"/>
        <v>7.5851061932700121</v>
      </c>
    </row>
    <row r="11" spans="1:49" ht="15" customHeight="1" x14ac:dyDescent="0.2">
      <c r="A11" s="2" t="s">
        <v>10</v>
      </c>
      <c r="B11" s="6">
        <v>850</v>
      </c>
      <c r="C11" s="6">
        <v>880.34</v>
      </c>
      <c r="D11" s="49">
        <v>865.17000000000007</v>
      </c>
      <c r="E11" s="6">
        <v>880</v>
      </c>
      <c r="F11" s="6">
        <v>887.34</v>
      </c>
      <c r="G11" s="26">
        <v>883.67000000000007</v>
      </c>
      <c r="H11" s="8">
        <v>885.50500000000011</v>
      </c>
      <c r="I11" s="6">
        <v>877.25</v>
      </c>
      <c r="J11" s="49">
        <v>877.86407499999996</v>
      </c>
      <c r="K11" s="49">
        <v>877.86407499999996</v>
      </c>
      <c r="L11" s="49">
        <v>877.86407499999996</v>
      </c>
      <c r="M11" s="13">
        <v>850.4020211719552</v>
      </c>
      <c r="N11" s="49">
        <v>854.65403127781485</v>
      </c>
      <c r="O11" s="6">
        <v>874.75304978744998</v>
      </c>
      <c r="P11" s="6">
        <v>874.75304978744998</v>
      </c>
      <c r="Q11" s="49">
        <v>868.05337695090486</v>
      </c>
      <c r="R11" s="42">
        <v>900</v>
      </c>
      <c r="S11" s="42">
        <v>894.31925580016002</v>
      </c>
      <c r="T11" s="13">
        <v>877.62125543942511</v>
      </c>
      <c r="U11" s="6">
        <v>877.73628843474341</v>
      </c>
      <c r="V11" s="110">
        <v>877.73628843474341</v>
      </c>
      <c r="W11" s="6">
        <v>800.25</v>
      </c>
      <c r="X11" s="110">
        <v>819.69282823728099</v>
      </c>
      <c r="Y11" s="6">
        <v>799.65</v>
      </c>
      <c r="Z11" s="110">
        <v>809.934952012498</v>
      </c>
      <c r="AA11" s="13">
        <v>802.39</v>
      </c>
      <c r="AB11" s="13">
        <v>789.02</v>
      </c>
      <c r="AC11" s="22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05">
        <v>650</v>
      </c>
      <c r="AK11" s="105">
        <v>650</v>
      </c>
      <c r="AL11" s="106">
        <v>633.48</v>
      </c>
      <c r="AM11" s="14">
        <v>650</v>
      </c>
      <c r="AN11" s="124">
        <v>600</v>
      </c>
      <c r="AO11" s="17">
        <v>675.48749999999995</v>
      </c>
      <c r="AP11" s="124">
        <v>650</v>
      </c>
      <c r="AQ11" s="124">
        <v>650</v>
      </c>
      <c r="AR11" s="130">
        <v>665</v>
      </c>
      <c r="AS11" s="130">
        <v>645</v>
      </c>
      <c r="AT11" s="136">
        <v>650</v>
      </c>
      <c r="AU11" s="183">
        <v>655</v>
      </c>
      <c r="AV11" s="182">
        <f t="shared" si="0"/>
        <v>2.34375</v>
      </c>
      <c r="AW11" s="182">
        <f t="shared" si="1"/>
        <v>0.76923076923076927</v>
      </c>
    </row>
    <row r="12" spans="1:49" ht="15" customHeight="1" x14ac:dyDescent="0.2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42">
        <v>1050</v>
      </c>
      <c r="S12" s="42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05">
        <v>800</v>
      </c>
      <c r="AK12" s="105">
        <v>800</v>
      </c>
      <c r="AL12" s="106">
        <v>792.37</v>
      </c>
      <c r="AM12" s="14">
        <v>800</v>
      </c>
      <c r="AN12" s="14">
        <v>800</v>
      </c>
      <c r="AO12" s="17">
        <v>860.51</v>
      </c>
      <c r="AP12" s="124">
        <v>850</v>
      </c>
      <c r="AQ12" s="124">
        <v>860</v>
      </c>
      <c r="AR12" s="130">
        <v>871</v>
      </c>
      <c r="AS12" s="124">
        <v>891.51515151515196</v>
      </c>
      <c r="AT12" s="136">
        <v>895</v>
      </c>
      <c r="AU12" s="183">
        <v>900.5</v>
      </c>
      <c r="AV12" s="182">
        <f t="shared" si="0"/>
        <v>12.844611528822055</v>
      </c>
      <c r="AW12" s="182">
        <f t="shared" si="1"/>
        <v>0.61452513966480438</v>
      </c>
    </row>
    <row r="13" spans="1:49" ht="15" customHeight="1" x14ac:dyDescent="0.2">
      <c r="A13" s="2" t="s">
        <v>12</v>
      </c>
      <c r="B13" s="6">
        <v>130.74</v>
      </c>
      <c r="C13" s="7">
        <v>130</v>
      </c>
      <c r="D13" s="29">
        <v>140</v>
      </c>
      <c r="E13" s="7">
        <v>140</v>
      </c>
      <c r="F13" s="6">
        <v>160</v>
      </c>
      <c r="G13" s="26">
        <v>170</v>
      </c>
      <c r="H13" s="8">
        <v>165</v>
      </c>
      <c r="I13" s="7">
        <v>180</v>
      </c>
      <c r="J13" s="29">
        <v>180</v>
      </c>
      <c r="K13" s="109">
        <v>180</v>
      </c>
      <c r="L13" s="109">
        <v>180</v>
      </c>
      <c r="M13" s="13">
        <v>150</v>
      </c>
      <c r="N13" s="29">
        <v>155</v>
      </c>
      <c r="O13" s="6">
        <v>140</v>
      </c>
      <c r="P13" s="6">
        <v>140</v>
      </c>
      <c r="Q13" s="91">
        <v>148</v>
      </c>
      <c r="R13" s="42">
        <v>160</v>
      </c>
      <c r="S13" s="42">
        <v>158.38632994654699</v>
      </c>
      <c r="T13" s="13">
        <v>156.66666666666666</v>
      </c>
      <c r="U13" s="6">
        <v>160</v>
      </c>
      <c r="V13" s="29">
        <v>175.833333333333</v>
      </c>
      <c r="W13" s="7">
        <v>165.32</v>
      </c>
      <c r="X13" s="17">
        <v>159.1697176881959</v>
      </c>
      <c r="Y13" s="29">
        <v>154</v>
      </c>
      <c r="Z13" s="29">
        <v>154</v>
      </c>
      <c r="AA13" s="15">
        <v>140</v>
      </c>
      <c r="AB13" s="15">
        <v>133.33333333333334</v>
      </c>
      <c r="AC13" s="24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05">
        <v>145</v>
      </c>
      <c r="AK13" s="6">
        <v>150</v>
      </c>
      <c r="AL13" s="29">
        <v>150</v>
      </c>
      <c r="AM13" s="121">
        <v>150</v>
      </c>
      <c r="AN13" s="124">
        <v>150</v>
      </c>
      <c r="AO13" s="124">
        <v>156</v>
      </c>
      <c r="AP13" s="124">
        <v>156.666666666667</v>
      </c>
      <c r="AQ13" s="124">
        <v>156.66666666666666</v>
      </c>
      <c r="AR13" s="124">
        <v>166.666666666667</v>
      </c>
      <c r="AS13" s="124">
        <v>165</v>
      </c>
      <c r="AT13" s="135">
        <v>168.333333333333</v>
      </c>
      <c r="AU13" s="176">
        <v>165</v>
      </c>
      <c r="AV13" s="182">
        <f t="shared" si="0"/>
        <v>8.2961407193488999</v>
      </c>
      <c r="AW13" s="182">
        <f t="shared" si="1"/>
        <v>-1.980198019801787</v>
      </c>
    </row>
    <row r="14" spans="1:49" ht="15" customHeight="1" x14ac:dyDescent="0.2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6">
        <v>195</v>
      </c>
      <c r="H14" s="91">
        <v>190</v>
      </c>
      <c r="I14" s="6">
        <v>188</v>
      </c>
      <c r="J14" s="6">
        <v>204.61538461538461</v>
      </c>
      <c r="K14" s="71">
        <v>200</v>
      </c>
      <c r="L14" s="72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42">
        <v>176.42857142857142</v>
      </c>
      <c r="S14" s="42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9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05">
        <v>163.125</v>
      </c>
      <c r="AK14" s="6">
        <v>166.66666666666666</v>
      </c>
      <c r="AL14" s="29">
        <v>166.875</v>
      </c>
      <c r="AM14" s="121">
        <v>166.36363636363637</v>
      </c>
      <c r="AN14" s="124">
        <v>160.52631578947367</v>
      </c>
      <c r="AO14" s="124">
        <v>162.33333333333334</v>
      </c>
      <c r="AP14" s="124">
        <v>165</v>
      </c>
      <c r="AQ14" s="124">
        <v>167</v>
      </c>
      <c r="AR14" s="124">
        <v>171.53846153846155</v>
      </c>
      <c r="AS14" s="124">
        <v>172.85714285714286</v>
      </c>
      <c r="AT14" s="135">
        <v>176.66666666666666</v>
      </c>
      <c r="AU14" s="176">
        <v>182.666666666667</v>
      </c>
      <c r="AV14" s="182">
        <f t="shared" si="0"/>
        <v>-0.22408963585412367</v>
      </c>
      <c r="AW14" s="182">
        <f t="shared" si="1"/>
        <v>3.3962264150945334</v>
      </c>
    </row>
    <row r="15" spans="1:49" ht="15" customHeight="1" x14ac:dyDescent="0.2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49">
        <v>1475</v>
      </c>
      <c r="I15" s="6">
        <v>1200</v>
      </c>
      <c r="J15" s="6">
        <v>1200</v>
      </c>
      <c r="K15" s="71">
        <v>1200</v>
      </c>
      <c r="L15" s="72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42">
        <v>1133.3333333333301</v>
      </c>
      <c r="S15" s="42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05">
        <v>1540</v>
      </c>
      <c r="AK15" s="105">
        <v>1500</v>
      </c>
      <c r="AL15" s="29">
        <v>1502.49</v>
      </c>
      <c r="AM15" s="121">
        <v>1485.3333333333301</v>
      </c>
      <c r="AN15" s="124">
        <v>1433.3333333333301</v>
      </c>
      <c r="AO15" s="124">
        <v>1450</v>
      </c>
      <c r="AP15" s="124">
        <v>1400</v>
      </c>
      <c r="AQ15" s="124">
        <v>1400</v>
      </c>
      <c r="AR15" s="124">
        <v>1425</v>
      </c>
      <c r="AS15" s="124">
        <v>1400</v>
      </c>
      <c r="AT15" s="135">
        <v>1410</v>
      </c>
      <c r="AU15" s="176">
        <v>1475</v>
      </c>
      <c r="AV15" s="182">
        <f t="shared" si="0"/>
        <v>-1.9451424620743749</v>
      </c>
      <c r="AW15" s="182">
        <f t="shared" si="1"/>
        <v>4.6099290780141837</v>
      </c>
    </row>
    <row r="16" spans="1:49" ht="15" customHeight="1" x14ac:dyDescent="0.2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91">
        <v>275.49316555318222</v>
      </c>
      <c r="I16" s="6">
        <v>342.11999999999995</v>
      </c>
      <c r="J16" s="6">
        <v>338.62670735783303</v>
      </c>
      <c r="K16" s="71">
        <v>307.771488845921</v>
      </c>
      <c r="L16" s="72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42">
        <v>301.58396816863501</v>
      </c>
      <c r="S16" s="42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05">
        <v>127.11322367715478</v>
      </c>
      <c r="AK16" s="6">
        <v>117.02547444557025</v>
      </c>
      <c r="AL16" s="29">
        <v>127.10952150847373</v>
      </c>
      <c r="AM16" s="121">
        <v>112.0477209860116</v>
      </c>
      <c r="AN16" s="124">
        <v>126.6975021322293</v>
      </c>
      <c r="AO16" s="124">
        <v>139.9786666962672</v>
      </c>
      <c r="AP16" s="124">
        <v>138.63216302219499</v>
      </c>
      <c r="AQ16" s="124">
        <v>142.708254516935</v>
      </c>
      <c r="AR16" s="124">
        <v>161.13205897259999</v>
      </c>
      <c r="AS16" s="124">
        <v>166.10543312168201</v>
      </c>
      <c r="AT16" s="135">
        <v>169.171737787719</v>
      </c>
      <c r="AU16" s="176">
        <v>169.72380773332301</v>
      </c>
      <c r="AV16" s="182">
        <f t="shared" si="0"/>
        <v>30.069847034171815</v>
      </c>
      <c r="AW16" s="182">
        <f t="shared" si="1"/>
        <v>0.32633698324762089</v>
      </c>
    </row>
    <row r="17" spans="1:49" ht="15" customHeight="1" x14ac:dyDescent="0.2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71">
        <v>328.18468992926603</v>
      </c>
      <c r="L17" s="72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42">
        <v>283.50709902723901</v>
      </c>
      <c r="S17" s="42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05">
        <v>134.72576036575376</v>
      </c>
      <c r="AK17" s="6">
        <v>143.51194771162213</v>
      </c>
      <c r="AL17" s="6">
        <v>151.88465733570155</v>
      </c>
      <c r="AM17" s="121">
        <v>133.30206310343203</v>
      </c>
      <c r="AN17" s="124">
        <v>143.41266362786351</v>
      </c>
      <c r="AO17" s="124">
        <v>155.07403799227572</v>
      </c>
      <c r="AP17" s="124">
        <v>153.01315121714401</v>
      </c>
      <c r="AQ17" s="124">
        <v>155.14092230964599</v>
      </c>
      <c r="AR17" s="124">
        <v>182.25042471194101</v>
      </c>
      <c r="AS17" s="124">
        <v>193.08678586427899</v>
      </c>
      <c r="AT17" s="135">
        <v>196.793135517682</v>
      </c>
      <c r="AU17" s="176">
        <v>204.61263549824099</v>
      </c>
      <c r="AV17" s="182">
        <f t="shared" si="0"/>
        <v>48.77192133559825</v>
      </c>
      <c r="AW17" s="182">
        <f t="shared" si="1"/>
        <v>3.9734617571843103</v>
      </c>
    </row>
    <row r="18" spans="1:49" ht="15" customHeight="1" x14ac:dyDescent="0.2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71">
        <v>1127.7777777777801</v>
      </c>
      <c r="L18" s="72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42">
        <v>879.45402298850604</v>
      </c>
      <c r="S18" s="42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05">
        <v>959.53488372093</v>
      </c>
      <c r="AK18" s="6">
        <v>970.79545454544996</v>
      </c>
      <c r="AL18" s="6">
        <v>985.71428571428578</v>
      </c>
      <c r="AM18" s="121">
        <v>952.857142857143</v>
      </c>
      <c r="AN18" s="124">
        <v>895.54197436550396</v>
      </c>
      <c r="AO18" s="124">
        <v>960</v>
      </c>
      <c r="AP18" s="124">
        <v>947.44186046512004</v>
      </c>
      <c r="AQ18" s="124">
        <v>953.63636363635999</v>
      </c>
      <c r="AR18" s="124">
        <v>964.54545454544996</v>
      </c>
      <c r="AS18" s="124">
        <v>970</v>
      </c>
      <c r="AT18" s="135">
        <v>977.30657162994396</v>
      </c>
      <c r="AU18" s="176">
        <v>995.88032067515996</v>
      </c>
      <c r="AV18" s="182">
        <f t="shared" si="0"/>
        <v>8.6416870585393788</v>
      </c>
      <c r="AW18" s="182">
        <f t="shared" si="1"/>
        <v>1.9005038525668416</v>
      </c>
    </row>
    <row r="19" spans="1:49" ht="15" customHeight="1" x14ac:dyDescent="0.2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49">
        <v>1695.454545454545</v>
      </c>
      <c r="I19" s="6">
        <v>1402.5650000000001</v>
      </c>
      <c r="J19" s="6">
        <v>1500</v>
      </c>
      <c r="K19" s="71">
        <v>1502.5641025641</v>
      </c>
      <c r="L19" s="72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42">
        <v>1633.3333333333301</v>
      </c>
      <c r="S19" s="42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05">
        <v>1525.7142857142901</v>
      </c>
      <c r="AK19" s="6">
        <v>1536.1363636363601</v>
      </c>
      <c r="AL19" s="6">
        <v>1493.6363636363601</v>
      </c>
      <c r="AM19" s="121">
        <v>1480</v>
      </c>
      <c r="AN19" s="124">
        <v>1450.45454545454</v>
      </c>
      <c r="AO19" s="124">
        <v>1488.88888888888</v>
      </c>
      <c r="AP19" s="124">
        <v>1432.1428571428601</v>
      </c>
      <c r="AQ19" s="124">
        <v>1454.7619047619</v>
      </c>
      <c r="AR19" s="124">
        <v>1483.11688311688</v>
      </c>
      <c r="AS19" s="124">
        <v>1458.88888888888</v>
      </c>
      <c r="AT19" s="135">
        <v>1444.44444444444</v>
      </c>
      <c r="AU19" s="176">
        <v>1447.1428571428501</v>
      </c>
      <c r="AV19" s="182">
        <f t="shared" si="0"/>
        <v>-6.3586454634789487</v>
      </c>
      <c r="AW19" s="182">
        <f t="shared" si="1"/>
        <v>0.18681318681300324</v>
      </c>
    </row>
    <row r="20" spans="1:49" ht="15" customHeight="1" x14ac:dyDescent="0.2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91">
        <v>170.55</v>
      </c>
      <c r="I20" s="6">
        <v>187.45142857142901</v>
      </c>
      <c r="J20" s="6">
        <v>180.26278535431899</v>
      </c>
      <c r="K20" s="71">
        <v>147.107076795643</v>
      </c>
      <c r="L20" s="72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42">
        <v>222.505870198178</v>
      </c>
      <c r="S20" s="42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05">
        <v>184.23286272550979</v>
      </c>
      <c r="AK20" s="6">
        <v>198.813525410164</v>
      </c>
      <c r="AL20" s="6">
        <v>173.4010387371732</v>
      </c>
      <c r="AM20" s="121">
        <v>162.935777981027</v>
      </c>
      <c r="AN20" s="124">
        <v>180.18865844210001</v>
      </c>
      <c r="AO20" s="124">
        <v>160.95819524390953</v>
      </c>
      <c r="AP20" s="124">
        <v>176.19810161826967</v>
      </c>
      <c r="AQ20" s="124">
        <v>163.32863448409699</v>
      </c>
      <c r="AR20" s="124">
        <v>176</v>
      </c>
      <c r="AS20" s="124">
        <v>163.16394570616001</v>
      </c>
      <c r="AT20" s="135">
        <v>168.04097951024499</v>
      </c>
      <c r="AU20" s="176">
        <v>164.44919160951801</v>
      </c>
      <c r="AV20" s="182">
        <f t="shared" si="0"/>
        <v>6.2789348757658194</v>
      </c>
      <c r="AW20" s="182">
        <f t="shared" si="1"/>
        <v>-2.1374476102170084</v>
      </c>
    </row>
    <row r="21" spans="1:49" ht="15" customHeight="1" x14ac:dyDescent="0.2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111">
        <v>301.68992884510124</v>
      </c>
      <c r="I21" s="6">
        <v>298.75799999999998</v>
      </c>
      <c r="J21" s="6">
        <v>285.17883915185269</v>
      </c>
      <c r="K21" s="71">
        <v>265.45489160181813</v>
      </c>
      <c r="L21" s="72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42">
        <v>368.01420718212302</v>
      </c>
      <c r="S21" s="42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05">
        <v>287.60946907498635</v>
      </c>
      <c r="AK21" s="6">
        <v>278.544061302682</v>
      </c>
      <c r="AL21" s="6">
        <v>296.32183908045977</v>
      </c>
      <c r="AM21" s="121">
        <v>314.64503042596402</v>
      </c>
      <c r="AN21" s="124">
        <v>321.79650915283099</v>
      </c>
      <c r="AO21" s="124">
        <v>337.66830870279102</v>
      </c>
      <c r="AP21" s="124">
        <v>335.83939322855599</v>
      </c>
      <c r="AQ21" s="124">
        <v>330.74986316365602</v>
      </c>
      <c r="AR21" s="124">
        <v>335.24046800129355</v>
      </c>
      <c r="AS21" s="124">
        <v>349.783049651645</v>
      </c>
      <c r="AT21" s="135">
        <v>342.02070533360802</v>
      </c>
      <c r="AU21" s="176">
        <v>346.56465884704699</v>
      </c>
      <c r="AV21" s="182">
        <f t="shared" si="0"/>
        <v>15.121696921707608</v>
      </c>
      <c r="AW21" s="182">
        <f t="shared" si="1"/>
        <v>1.3285609445798838</v>
      </c>
    </row>
    <row r="22" spans="1:49" ht="15" customHeight="1" x14ac:dyDescent="0.2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91">
        <v>244.15733309815678</v>
      </c>
      <c r="I22" s="6">
        <v>238.443571428571</v>
      </c>
      <c r="J22" s="6">
        <v>269.65448047399917</v>
      </c>
      <c r="K22" s="71">
        <v>243.9364994921894</v>
      </c>
      <c r="L22" s="72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42">
        <v>260.33465257603194</v>
      </c>
      <c r="S22" s="42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05">
        <v>270.13017079842803</v>
      </c>
      <c r="AK22" s="6">
        <v>275.46431906095779</v>
      </c>
      <c r="AL22" s="6">
        <v>291.62135442412301</v>
      </c>
      <c r="AM22" s="121">
        <v>282.00254958305158</v>
      </c>
      <c r="AN22" s="124">
        <v>244.78537264203254</v>
      </c>
      <c r="AO22" s="124">
        <v>305.38657825878062</v>
      </c>
      <c r="AP22" s="124">
        <v>289.41225685284502</v>
      </c>
      <c r="AQ22" s="124">
        <v>307.25678777258003</v>
      </c>
      <c r="AR22" s="124">
        <v>299.18299702407654</v>
      </c>
      <c r="AS22" s="124">
        <v>302.84473663298502</v>
      </c>
      <c r="AT22" s="135">
        <v>303.932800891086</v>
      </c>
      <c r="AU22" s="176">
        <v>313.459682723664</v>
      </c>
      <c r="AV22" s="182">
        <f t="shared" si="0"/>
        <v>4.19897174586941</v>
      </c>
      <c r="AW22" s="182">
        <f t="shared" si="1"/>
        <v>3.1345355962392318</v>
      </c>
    </row>
    <row r="23" spans="1:49" ht="15" customHeight="1" x14ac:dyDescent="0.2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71">
        <v>285</v>
      </c>
      <c r="L23" s="72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42">
        <v>353.40290381125197</v>
      </c>
      <c r="S23" s="42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05">
        <v>262.90640394088672</v>
      </c>
      <c r="AK23" s="6">
        <v>245.623342175066</v>
      </c>
      <c r="AL23" s="6">
        <v>275.86206896551727</v>
      </c>
      <c r="AM23" s="121">
        <v>219.425287356322</v>
      </c>
      <c r="AN23" s="124">
        <v>250.19157088122608</v>
      </c>
      <c r="AO23" s="124">
        <v>301.149425287356</v>
      </c>
      <c r="AP23" s="124">
        <v>301.96633825944201</v>
      </c>
      <c r="AQ23" s="124">
        <v>303.10344827586198</v>
      </c>
      <c r="AR23" s="124">
        <v>310.34482758620692</v>
      </c>
      <c r="AS23" s="124">
        <v>363.79310344827599</v>
      </c>
      <c r="AT23" s="135">
        <v>362.988505747126</v>
      </c>
      <c r="AU23" s="176">
        <v>367.58620689655203</v>
      </c>
      <c r="AV23" s="182">
        <f t="shared" si="0"/>
        <v>23.576042593161056</v>
      </c>
      <c r="AW23" s="182">
        <f t="shared" si="1"/>
        <v>1.2666244458520108</v>
      </c>
    </row>
    <row r="24" spans="1:49" ht="15" customHeight="1" x14ac:dyDescent="0.2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71">
        <v>310.5</v>
      </c>
      <c r="L24" s="71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42">
        <v>323.37026816017254</v>
      </c>
      <c r="S24" s="42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05">
        <v>387.35091023226619</v>
      </c>
      <c r="AK24" s="6">
        <v>394.93110587563359</v>
      </c>
      <c r="AL24" s="6">
        <v>381.19701650385463</v>
      </c>
      <c r="AM24" s="121">
        <v>403.7544573467593</v>
      </c>
      <c r="AN24" s="124">
        <v>390.71337347199432</v>
      </c>
      <c r="AO24" s="124">
        <v>451.96539093090797</v>
      </c>
      <c r="AP24" s="124">
        <v>409.936440677966</v>
      </c>
      <c r="AQ24" s="124">
        <v>415.25634008392598</v>
      </c>
      <c r="AR24" s="124">
        <v>475.34209085933225</v>
      </c>
      <c r="AS24" s="124">
        <v>497.2191323692993</v>
      </c>
      <c r="AT24" s="135">
        <v>502.63856960408702</v>
      </c>
      <c r="AU24" s="176">
        <v>507.85103785103797</v>
      </c>
      <c r="AV24" s="182">
        <f t="shared" si="0"/>
        <v>38.813713285019418</v>
      </c>
      <c r="AW24" s="182">
        <f t="shared" si="1"/>
        <v>1.0370211444491118</v>
      </c>
    </row>
    <row r="25" spans="1:49" ht="15" customHeight="1" x14ac:dyDescent="0.2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71">
        <v>210.54210940204601</v>
      </c>
      <c r="L25" s="72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42">
        <v>216.519140191102</v>
      </c>
      <c r="S25" s="42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05">
        <v>252.1781641131486</v>
      </c>
      <c r="AK25" s="6">
        <v>246.9977254974246</v>
      </c>
      <c r="AL25" s="6">
        <v>229.45153287258549</v>
      </c>
      <c r="AM25" s="121">
        <v>232.01034259857792</v>
      </c>
      <c r="AN25" s="124">
        <v>240.65530058177117</v>
      </c>
      <c r="AO25" s="124">
        <v>257.97964281835198</v>
      </c>
      <c r="AP25" s="124">
        <v>246.386714649873</v>
      </c>
      <c r="AQ25" s="124">
        <v>259.19149477973002</v>
      </c>
      <c r="AR25" s="124">
        <v>245.536796536797</v>
      </c>
      <c r="AS25" s="124">
        <v>255.703584569242</v>
      </c>
      <c r="AT25" s="135">
        <v>252.539422108483</v>
      </c>
      <c r="AU25" s="176">
        <v>260.89914827719701</v>
      </c>
      <c r="AV25" s="182">
        <f t="shared" si="0"/>
        <v>27.241885725633853</v>
      </c>
      <c r="AW25" s="182">
        <f t="shared" si="1"/>
        <v>3.3102658186661027</v>
      </c>
    </row>
    <row r="26" spans="1:49" ht="15" customHeight="1" x14ac:dyDescent="0.2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71">
        <v>205.38729665590157</v>
      </c>
      <c r="L26" s="72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42">
        <v>335.52869429956701</v>
      </c>
      <c r="S26" s="42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05">
        <v>206.64106976429301</v>
      </c>
      <c r="AK26" s="6">
        <v>224.24468728214799</v>
      </c>
      <c r="AL26" s="6">
        <v>173.40060562366168</v>
      </c>
      <c r="AM26" s="121">
        <v>189.29354304737836</v>
      </c>
      <c r="AN26" s="124">
        <v>191.0688645786546</v>
      </c>
      <c r="AO26" s="124">
        <v>193.86001742654295</v>
      </c>
      <c r="AP26" s="124">
        <v>206.220116843586</v>
      </c>
      <c r="AQ26" s="124">
        <v>214.26885963546843</v>
      </c>
      <c r="AR26" s="124">
        <v>219.34980207954905</v>
      </c>
      <c r="AS26" s="124">
        <v>220.38752583871101</v>
      </c>
      <c r="AT26" s="135">
        <v>225.07543289628401</v>
      </c>
      <c r="AU26" s="176">
        <v>220.304421359701</v>
      </c>
      <c r="AV26" s="182">
        <f t="shared" si="0"/>
        <v>42.687291193484661</v>
      </c>
      <c r="AW26" s="182">
        <f t="shared" si="1"/>
        <v>-2.1197389138340683</v>
      </c>
    </row>
    <row r="27" spans="1:49" ht="15" customHeight="1" x14ac:dyDescent="0.2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28">
        <v>1255.9000000000001</v>
      </c>
      <c r="J27" s="6">
        <v>1200</v>
      </c>
      <c r="K27" s="6">
        <v>1200</v>
      </c>
      <c r="L27" s="72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49">
        <v>1283.6648584049699</v>
      </c>
      <c r="S27" s="42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2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07">
        <v>1409.7777777777701</v>
      </c>
      <c r="AK27" s="6">
        <v>1426.6666666666599</v>
      </c>
      <c r="AL27" s="6">
        <v>1400</v>
      </c>
      <c r="AM27" s="121">
        <v>1450.0606060606001</v>
      </c>
      <c r="AN27" s="124">
        <v>1505.6209150326799</v>
      </c>
      <c r="AO27" s="124">
        <v>1550</v>
      </c>
      <c r="AP27" s="124">
        <v>1477.7777777777701</v>
      </c>
      <c r="AQ27" s="124">
        <v>1500</v>
      </c>
      <c r="AR27" s="124">
        <v>1525.6241787122201</v>
      </c>
      <c r="AS27" s="130">
        <v>1520</v>
      </c>
      <c r="AT27" s="136">
        <v>1521</v>
      </c>
      <c r="AU27" s="183">
        <v>1513.51</v>
      </c>
      <c r="AV27" s="182">
        <f t="shared" si="0"/>
        <v>8.4953405017921142</v>
      </c>
      <c r="AW27" s="182">
        <f t="shared" si="1"/>
        <v>-0.4924391847468777</v>
      </c>
    </row>
    <row r="28" spans="1:49" ht="15" customHeight="1" x14ac:dyDescent="0.2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71">
        <v>785.45</v>
      </c>
      <c r="L28" s="72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112">
        <v>913.33333333333303</v>
      </c>
      <c r="S28" s="42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4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05">
        <v>850</v>
      </c>
      <c r="AK28" s="6">
        <v>820</v>
      </c>
      <c r="AL28" s="6">
        <v>811.1111111111112</v>
      </c>
      <c r="AM28" s="121">
        <v>869.44444444444002</v>
      </c>
      <c r="AN28" s="124">
        <v>866.07142857143003</v>
      </c>
      <c r="AO28" s="124">
        <v>887.5</v>
      </c>
      <c r="AP28" s="124">
        <v>850</v>
      </c>
      <c r="AQ28" s="124">
        <v>863.57142857143003</v>
      </c>
      <c r="AR28" s="124">
        <v>876.5</v>
      </c>
      <c r="AS28" s="124">
        <v>922.44318181818005</v>
      </c>
      <c r="AT28" s="135">
        <v>916.66666666667004</v>
      </c>
      <c r="AU28" s="176">
        <v>922.96296296296305</v>
      </c>
      <c r="AV28" s="182">
        <f t="shared" si="0"/>
        <v>6.7646913913474203</v>
      </c>
      <c r="AW28" s="182">
        <f t="shared" si="1"/>
        <v>0.68686868686832558</v>
      </c>
    </row>
    <row r="29" spans="1:49" ht="15" customHeight="1" x14ac:dyDescent="0.2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71">
        <v>138.84777225719787</v>
      </c>
      <c r="L29" s="72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42">
        <v>310.88504088504101</v>
      </c>
      <c r="S29" s="42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05">
        <v>241.715985174558</v>
      </c>
      <c r="AK29" s="6">
        <v>244.70609973479415</v>
      </c>
      <c r="AL29" s="6">
        <v>202.71290523615701</v>
      </c>
      <c r="AM29" s="121">
        <v>225.80725907384232</v>
      </c>
      <c r="AN29" s="124">
        <v>209.42566195003585</v>
      </c>
      <c r="AO29" s="124">
        <v>217.61363636363637</v>
      </c>
      <c r="AP29" s="124">
        <v>212.03081232493</v>
      </c>
      <c r="AQ29" s="124">
        <v>220.521541950113</v>
      </c>
      <c r="AR29" s="124">
        <v>219.97874149659901</v>
      </c>
      <c r="AS29" s="124">
        <v>218.951873571909</v>
      </c>
      <c r="AT29" s="135">
        <v>210.26306541207899</v>
      </c>
      <c r="AU29" s="176">
        <v>192.325603533623</v>
      </c>
      <c r="AV29" s="182">
        <f t="shared" si="0"/>
        <v>-5.7326453989176098</v>
      </c>
      <c r="AW29" s="182">
        <f t="shared" si="1"/>
        <v>-8.5309618421579145</v>
      </c>
    </row>
    <row r="30" spans="1:49" ht="15" customHeight="1" x14ac:dyDescent="0.2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71">
        <v>85</v>
      </c>
      <c r="L30" s="72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42">
        <v>147.75830230375684</v>
      </c>
      <c r="S30" s="42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05">
        <v>124.9259036390827</v>
      </c>
      <c r="AK30" s="6">
        <v>164.26718207832701</v>
      </c>
      <c r="AL30" s="6">
        <v>156.85320016600801</v>
      </c>
      <c r="AM30" s="121">
        <v>165.46884275127101</v>
      </c>
      <c r="AN30" s="124">
        <v>196.23797794980001</v>
      </c>
      <c r="AO30" s="124">
        <v>202.467001197108</v>
      </c>
      <c r="AP30" s="124">
        <v>195.159059119783</v>
      </c>
      <c r="AQ30" s="124">
        <v>198.02555137170501</v>
      </c>
      <c r="AR30" s="124">
        <v>208.71568965347473</v>
      </c>
      <c r="AS30" s="124">
        <v>203.52300915919599</v>
      </c>
      <c r="AT30" s="135">
        <v>121.88921770261715</v>
      </c>
      <c r="AU30" s="176">
        <v>95.2967467194606</v>
      </c>
      <c r="AV30" s="182">
        <f t="shared" si="0"/>
        <v>-5.1924601859797495</v>
      </c>
      <c r="AW30" s="182">
        <f t="shared" si="1"/>
        <v>-21.816918251158455</v>
      </c>
    </row>
    <row r="31" spans="1:49" ht="15" customHeight="1" x14ac:dyDescent="0.2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71">
        <v>865.33</v>
      </c>
      <c r="L31" s="72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42">
        <v>883.33333333333303</v>
      </c>
      <c r="S31" s="42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05">
        <v>686.82864450127897</v>
      </c>
      <c r="AK31" s="6">
        <v>708.12324929971999</v>
      </c>
      <c r="AL31" s="6">
        <v>711.11111111111097</v>
      </c>
      <c r="AM31" s="121">
        <v>725.29341579714298</v>
      </c>
      <c r="AN31" s="124">
        <v>756.66666666666697</v>
      </c>
      <c r="AO31" s="124">
        <v>816.73300899307083</v>
      </c>
      <c r="AP31" s="124">
        <v>751.30008525149185</v>
      </c>
      <c r="AQ31" s="124">
        <v>757.36694677871196</v>
      </c>
      <c r="AR31" s="124">
        <v>808.75816993464002</v>
      </c>
      <c r="AS31" s="124">
        <v>745.29411764706003</v>
      </c>
      <c r="AT31" s="135">
        <v>754.14702405784999</v>
      </c>
      <c r="AU31" s="176">
        <v>753.59671226301998</v>
      </c>
      <c r="AV31" s="182">
        <f t="shared" si="0"/>
        <v>13.347244608565189</v>
      </c>
      <c r="AW31" s="182">
        <f t="shared" si="1"/>
        <v>-7.2971420329810216E-2</v>
      </c>
    </row>
    <row r="32" spans="1:49" ht="15" customHeight="1" x14ac:dyDescent="0.2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71">
        <v>793.7908496732025</v>
      </c>
      <c r="L32" s="72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42">
        <v>700</v>
      </c>
      <c r="S32" s="42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05">
        <v>854.76190476190504</v>
      </c>
      <c r="AK32" s="6">
        <v>828.35481997677095</v>
      </c>
      <c r="AL32" s="6">
        <v>828.57142857142867</v>
      </c>
      <c r="AM32" s="121">
        <v>862.41228070175396</v>
      </c>
      <c r="AN32" s="130">
        <v>855.5</v>
      </c>
      <c r="AO32" s="124">
        <v>879.55882352941205</v>
      </c>
      <c r="AP32" s="124">
        <v>879.56349206349205</v>
      </c>
      <c r="AQ32" s="124">
        <v>872.02380952380997</v>
      </c>
      <c r="AR32" s="124">
        <v>901.38888888888903</v>
      </c>
      <c r="AS32" s="124">
        <v>911.26385809312603</v>
      </c>
      <c r="AT32" s="135">
        <v>910</v>
      </c>
      <c r="AU32" s="176">
        <v>941.17305458768999</v>
      </c>
      <c r="AV32" s="182">
        <f t="shared" si="0"/>
        <v>15.836683641561844</v>
      </c>
      <c r="AW32" s="182">
        <f t="shared" si="1"/>
        <v>3.4256103942516472</v>
      </c>
    </row>
    <row r="33" spans="1:49" ht="15" customHeight="1" x14ac:dyDescent="0.2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36">
        <v>799.84</v>
      </c>
      <c r="J33" s="49">
        <v>791.04</v>
      </c>
      <c r="K33" s="49">
        <v>791.04</v>
      </c>
      <c r="L33" s="49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42">
        <v>900</v>
      </c>
      <c r="S33" s="42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05">
        <v>800</v>
      </c>
      <c r="AK33" s="105">
        <v>800</v>
      </c>
      <c r="AL33" s="6">
        <v>813.02</v>
      </c>
      <c r="AM33" s="121">
        <v>877.77777777777806</v>
      </c>
      <c r="AN33" s="124">
        <v>886.95652173913004</v>
      </c>
      <c r="AO33" s="124">
        <v>900</v>
      </c>
      <c r="AP33" s="124">
        <v>870</v>
      </c>
      <c r="AQ33" s="124">
        <v>891.86991869918711</v>
      </c>
      <c r="AR33" s="124">
        <v>908.33333333333303</v>
      </c>
      <c r="AS33" s="124">
        <v>905</v>
      </c>
      <c r="AT33" s="135">
        <v>911.063829787234</v>
      </c>
      <c r="AU33" s="176">
        <v>910</v>
      </c>
      <c r="AV33" s="182">
        <f t="shared" si="0"/>
        <v>13.623593751950958</v>
      </c>
      <c r="AW33" s="182">
        <f t="shared" si="1"/>
        <v>-0.1167678654834142</v>
      </c>
    </row>
    <row r="34" spans="1:49" ht="15" customHeight="1" x14ac:dyDescent="0.2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09">
        <v>1700</v>
      </c>
      <c r="L34" s="113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42">
        <v>1666.6666666666667</v>
      </c>
      <c r="S34" s="42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05">
        <v>1350</v>
      </c>
      <c r="AK34" s="6">
        <v>1328.57142857142</v>
      </c>
      <c r="AL34" s="7">
        <v>1355.0019</v>
      </c>
      <c r="AM34" s="121">
        <v>1297.2183908045999</v>
      </c>
      <c r="AN34" s="124">
        <v>1255.1111111111099</v>
      </c>
      <c r="AO34" s="124">
        <v>1276.19047619048</v>
      </c>
      <c r="AP34" s="124">
        <v>1200</v>
      </c>
      <c r="AQ34" s="124">
        <v>1200</v>
      </c>
      <c r="AR34" s="124">
        <v>1241.6666666666699</v>
      </c>
      <c r="AS34" s="124">
        <v>1236.76470588235</v>
      </c>
      <c r="AT34" s="135">
        <v>1232.9411764705801</v>
      </c>
      <c r="AU34" s="176">
        <v>1238.1385281385201</v>
      </c>
      <c r="AV34" s="182">
        <f t="shared" si="0"/>
        <v>-6.0911177189425096</v>
      </c>
      <c r="AW34" s="182">
        <f t="shared" si="1"/>
        <v>0.42154092726612746</v>
      </c>
    </row>
    <row r="35" spans="1:49" ht="15" customHeight="1" x14ac:dyDescent="0.2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71">
        <v>1350</v>
      </c>
      <c r="L35" s="72">
        <v>1381.67</v>
      </c>
      <c r="M35" s="13">
        <v>1516.2270927755396</v>
      </c>
      <c r="N35" s="49">
        <v>1488.57835</v>
      </c>
      <c r="O35" s="6">
        <v>1492.1742276337388</v>
      </c>
      <c r="P35" s="6">
        <v>1492.1742276337388</v>
      </c>
      <c r="Q35" s="49">
        <v>1490.9756017558259</v>
      </c>
      <c r="R35" s="49">
        <v>1467.0892362380141</v>
      </c>
      <c r="S35" s="42">
        <v>1500</v>
      </c>
      <c r="T35" s="13">
        <v>1488.4634760365357</v>
      </c>
      <c r="U35" s="6">
        <v>1488.4935884711217</v>
      </c>
      <c r="V35" s="110">
        <v>1488.4935884711217</v>
      </c>
      <c r="W35" s="6">
        <v>1400.951</v>
      </c>
      <c r="X35" s="6">
        <v>1411.1111111111099</v>
      </c>
      <c r="Y35" s="6">
        <v>1421</v>
      </c>
      <c r="Z35" s="110">
        <v>1469.125367279267</v>
      </c>
      <c r="AA35" s="13">
        <v>1409.32</v>
      </c>
      <c r="AB35" s="13">
        <v>1402.3</v>
      </c>
      <c r="AC35" s="22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05">
        <v>1400</v>
      </c>
      <c r="AK35" s="105">
        <v>1400</v>
      </c>
      <c r="AL35" s="106">
        <v>1411.35</v>
      </c>
      <c r="AM35" s="14">
        <v>1400</v>
      </c>
      <c r="AN35" s="14">
        <v>1400</v>
      </c>
      <c r="AO35" s="130">
        <v>1450</v>
      </c>
      <c r="AP35" s="130">
        <v>1420</v>
      </c>
      <c r="AQ35" s="130">
        <v>1430</v>
      </c>
      <c r="AR35" s="124">
        <v>1440</v>
      </c>
      <c r="AS35" s="130">
        <v>1425</v>
      </c>
      <c r="AT35" s="135">
        <v>1450</v>
      </c>
      <c r="AU35" s="183">
        <v>1420</v>
      </c>
      <c r="AV35" s="182">
        <f t="shared" si="0"/>
        <v>4.4517021213993573</v>
      </c>
      <c r="AW35" s="182">
        <f t="shared" si="1"/>
        <v>-2.0689655172413794</v>
      </c>
    </row>
    <row r="36" spans="1:49" ht="15" customHeight="1" x14ac:dyDescent="0.2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71">
        <v>721.81371668462998</v>
      </c>
      <c r="L36" s="72">
        <v>740.14874999999995</v>
      </c>
      <c r="M36" s="13">
        <v>767.05547176135417</v>
      </c>
      <c r="N36" s="29">
        <v>813.85281385281405</v>
      </c>
      <c r="O36" s="6">
        <v>787.11104684788893</v>
      </c>
      <c r="P36" s="6">
        <v>820.48709315376004</v>
      </c>
      <c r="Q36" s="91">
        <v>867.03296703296701</v>
      </c>
      <c r="R36" s="112">
        <v>852.00937222402899</v>
      </c>
      <c r="S36" s="42">
        <v>848.71373672218488</v>
      </c>
      <c r="T36" s="13">
        <v>905.26315789473699</v>
      </c>
      <c r="U36" s="6">
        <v>936.11111111111109</v>
      </c>
      <c r="V36" s="29">
        <v>941.09311740890701</v>
      </c>
      <c r="W36" s="6">
        <v>848.71373672218488</v>
      </c>
      <c r="X36" s="6">
        <v>805.81309464090577</v>
      </c>
      <c r="Y36" s="7">
        <v>878.84615384614995</v>
      </c>
      <c r="Z36" s="29">
        <v>907.82051282051304</v>
      </c>
      <c r="AA36" s="15">
        <v>930.25641025641005</v>
      </c>
      <c r="AB36" s="15">
        <v>943.87755102041001</v>
      </c>
      <c r="AC36" s="24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08">
        <v>992.30769230769238</v>
      </c>
      <c r="AK36" s="7">
        <v>961.59502262443402</v>
      </c>
      <c r="AL36" s="6">
        <v>963.78205128205002</v>
      </c>
      <c r="AM36" s="121">
        <v>1014.32234432234</v>
      </c>
      <c r="AN36" s="124">
        <v>956.57051282051282</v>
      </c>
      <c r="AO36" s="124">
        <v>978.32939322301002</v>
      </c>
      <c r="AP36" s="124">
        <v>937.06293706293718</v>
      </c>
      <c r="AQ36" s="124">
        <v>942.58131833234995</v>
      </c>
      <c r="AR36" s="124">
        <v>975.70387785905029</v>
      </c>
      <c r="AS36" s="124">
        <v>995.23809523809996</v>
      </c>
      <c r="AT36" s="135">
        <v>994.93752110773005</v>
      </c>
      <c r="AU36" s="176">
        <v>998.92025384046667</v>
      </c>
      <c r="AV36" s="182">
        <f t="shared" si="0"/>
        <v>-0.55423747528299594</v>
      </c>
      <c r="AW36" s="182">
        <f t="shared" si="1"/>
        <v>0.40029978247301207</v>
      </c>
    </row>
    <row r="37" spans="1:49" ht="15" customHeight="1" x14ac:dyDescent="0.2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49">
        <v>529.12</v>
      </c>
      <c r="L37" s="72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42">
        <v>603.55555555555554</v>
      </c>
      <c r="S37" s="42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05">
        <v>552.98245614035079</v>
      </c>
      <c r="AK37" s="6">
        <v>567.11111111111109</v>
      </c>
      <c r="AL37" s="6">
        <v>567.8431372549021</v>
      </c>
      <c r="AM37" s="121">
        <v>566.66666666666663</v>
      </c>
      <c r="AN37" s="124">
        <v>584.31372549019613</v>
      </c>
      <c r="AO37" s="124">
        <v>577.77777777777771</v>
      </c>
      <c r="AP37" s="124">
        <v>562.35294117647061</v>
      </c>
      <c r="AQ37" s="124">
        <v>568.57142857142901</v>
      </c>
      <c r="AR37" s="124">
        <v>572.72727272727298</v>
      </c>
      <c r="AS37" s="124">
        <v>598.66666666666697</v>
      </c>
      <c r="AT37" s="135">
        <v>593.49206349206304</v>
      </c>
      <c r="AU37" s="176">
        <v>604.88888888888903</v>
      </c>
      <c r="AV37" s="182">
        <f t="shared" si="0"/>
        <v>8.2308852656194844</v>
      </c>
      <c r="AW37" s="182">
        <f t="shared" si="1"/>
        <v>1.920299545333078</v>
      </c>
    </row>
    <row r="38" spans="1:49" ht="15" customHeight="1" x14ac:dyDescent="0.2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72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42">
        <v>116.8313191943444</v>
      </c>
      <c r="S38" s="42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05">
        <v>92.225712284408431</v>
      </c>
      <c r="AK38" s="6">
        <v>96.608805625660594</v>
      </c>
      <c r="AL38" s="6">
        <v>87.659383753501402</v>
      </c>
      <c r="AM38" s="121">
        <v>91.501053186466535</v>
      </c>
      <c r="AN38" s="124">
        <v>87.708893147902444</v>
      </c>
      <c r="AO38" s="124">
        <v>115.34111465275767</v>
      </c>
      <c r="AP38" s="124">
        <v>103.64352644269201</v>
      </c>
      <c r="AQ38" s="124">
        <v>112.58126456208363</v>
      </c>
      <c r="AR38" s="124">
        <v>118.01935905468901</v>
      </c>
      <c r="AS38" s="124">
        <v>120.894891289849</v>
      </c>
      <c r="AT38" s="135">
        <v>116.222652425954</v>
      </c>
      <c r="AU38" s="176">
        <v>123.95851650618199</v>
      </c>
      <c r="AV38" s="182">
        <f t="shared" si="0"/>
        <v>46.027433995266641</v>
      </c>
      <c r="AW38" s="182">
        <f t="shared" si="1"/>
        <v>6.6560725630974167</v>
      </c>
    </row>
    <row r="39" spans="1:49" ht="15" customHeight="1" x14ac:dyDescent="0.2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72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42">
        <v>186.33630044610399</v>
      </c>
      <c r="S39" s="42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05">
        <v>98.70667826066645</v>
      </c>
      <c r="AK39" s="6">
        <v>97.130862695955599</v>
      </c>
      <c r="AL39" s="6">
        <v>90.598742608154382</v>
      </c>
      <c r="AM39" s="121">
        <v>91.673163341375471</v>
      </c>
      <c r="AN39" s="124">
        <v>90.397484105203944</v>
      </c>
      <c r="AO39" s="124">
        <v>107.19902327522863</v>
      </c>
      <c r="AP39" s="124">
        <v>101.20671176005524</v>
      </c>
      <c r="AQ39" s="124">
        <v>107.664546212963</v>
      </c>
      <c r="AR39" s="124">
        <v>113.58637731186801</v>
      </c>
      <c r="AS39" s="124">
        <v>115.210818120352</v>
      </c>
      <c r="AT39" s="135">
        <v>114.42261429458701</v>
      </c>
      <c r="AU39" s="176">
        <v>120.280859010271</v>
      </c>
      <c r="AV39" s="182">
        <f t="shared" si="0"/>
        <v>44.158798116472106</v>
      </c>
      <c r="AW39" s="182">
        <f t="shared" si="1"/>
        <v>5.1198312080177066</v>
      </c>
    </row>
    <row r="40" spans="1:49" ht="15" customHeight="1" x14ac:dyDescent="0.2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72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42">
        <v>493.33333333333337</v>
      </c>
      <c r="S40" s="42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05">
        <v>452.63157894736844</v>
      </c>
      <c r="AK40" s="6">
        <v>477.33333333333331</v>
      </c>
      <c r="AL40" s="6">
        <v>448.33333333333337</v>
      </c>
      <c r="AM40" s="121">
        <v>448.88888888888891</v>
      </c>
      <c r="AN40" s="124">
        <v>469.62962962962968</v>
      </c>
      <c r="AO40" s="124">
        <v>477.14285714285722</v>
      </c>
      <c r="AP40" s="124">
        <v>454.07407407407413</v>
      </c>
      <c r="AQ40" s="124">
        <v>488.88888888888891</v>
      </c>
      <c r="AR40" s="124">
        <v>500.83333333333337</v>
      </c>
      <c r="AS40" s="130">
        <v>495</v>
      </c>
      <c r="AT40" s="135">
        <v>496.08695652173901</v>
      </c>
      <c r="AU40" s="176">
        <v>503.11111111111097</v>
      </c>
      <c r="AV40" s="182">
        <f t="shared" si="0"/>
        <v>11.231670035891755</v>
      </c>
      <c r="AW40" s="182">
        <f t="shared" si="1"/>
        <v>1.4159119680592036</v>
      </c>
    </row>
    <row r="41" spans="1:49" ht="15" customHeight="1" x14ac:dyDescent="0.2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72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2">
        <v>233.333333333333</v>
      </c>
      <c r="R41" s="49">
        <v>238.80784324759901</v>
      </c>
      <c r="S41" s="42">
        <v>224.07052325906906</v>
      </c>
      <c r="T41" s="13">
        <v>224.07052325906906</v>
      </c>
      <c r="U41" s="6">
        <v>224.29497597067459</v>
      </c>
      <c r="V41" s="110">
        <v>224.29497597067459</v>
      </c>
      <c r="W41" s="6">
        <v>236.25</v>
      </c>
      <c r="X41" s="110">
        <v>228.9523257755514</v>
      </c>
      <c r="Y41" s="6">
        <v>200</v>
      </c>
      <c r="Z41" s="110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6">
        <v>206.89655172413794</v>
      </c>
      <c r="AM41" s="121">
        <v>210.06271976157305</v>
      </c>
      <c r="AN41" s="124">
        <v>205.12820512820514</v>
      </c>
      <c r="AO41" s="124">
        <v>228.57142857142901</v>
      </c>
      <c r="AP41" s="124">
        <v>204.81632653061001</v>
      </c>
      <c r="AQ41" s="124">
        <v>227.142857142857</v>
      </c>
      <c r="AR41" s="124">
        <v>222.76595744680799</v>
      </c>
      <c r="AS41" s="124">
        <v>212.05128205128199</v>
      </c>
      <c r="AT41" s="135">
        <v>216.62708828063199</v>
      </c>
      <c r="AU41" s="183">
        <v>218</v>
      </c>
      <c r="AV41" s="182">
        <f t="shared" si="0"/>
        <v>9</v>
      </c>
      <c r="AW41" s="182">
        <f t="shared" si="1"/>
        <v>0.63376733273054542</v>
      </c>
    </row>
    <row r="42" spans="1:49" ht="15" customHeight="1" x14ac:dyDescent="0.2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49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49">
        <v>268.20531009421194</v>
      </c>
      <c r="R42" s="8">
        <v>275.78443309963643</v>
      </c>
      <c r="S42" s="42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2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06">
        <v>184.03</v>
      </c>
      <c r="AM42" s="121">
        <v>185.18518518518516</v>
      </c>
      <c r="AN42" s="130">
        <v>185.5</v>
      </c>
      <c r="AO42" s="124">
        <v>195.23809523809501</v>
      </c>
      <c r="AP42" s="132">
        <v>186.5</v>
      </c>
      <c r="AQ42" s="130">
        <v>187</v>
      </c>
      <c r="AR42" s="124">
        <v>192.55813953488399</v>
      </c>
      <c r="AS42" s="124">
        <v>196.935286935287</v>
      </c>
      <c r="AT42" s="135">
        <v>192.55813953488399</v>
      </c>
      <c r="AU42" s="176">
        <v>176.244771729115</v>
      </c>
      <c r="AV42" s="182">
        <f t="shared" si="0"/>
        <v>-12.009599735838746</v>
      </c>
      <c r="AW42" s="182">
        <f t="shared" si="1"/>
        <v>-8.471918063382434</v>
      </c>
    </row>
    <row r="43" spans="1:49" ht="15" customHeight="1" x14ac:dyDescent="0.2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13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91">
        <v>503.33333333333331</v>
      </c>
      <c r="R43" s="112">
        <v>567.11111111111109</v>
      </c>
      <c r="S43" s="42">
        <v>576.77777777777806</v>
      </c>
      <c r="T43" s="13">
        <v>564.61538461538498</v>
      </c>
      <c r="U43" s="6">
        <v>563.92156862745105</v>
      </c>
      <c r="V43" s="29">
        <v>551.11111111111097</v>
      </c>
      <c r="W43" s="7">
        <v>507.77777777777783</v>
      </c>
      <c r="X43" s="29">
        <v>501.33333333333331</v>
      </c>
      <c r="Y43" s="7">
        <v>465.2</v>
      </c>
      <c r="Z43" s="29">
        <v>478.33333333333343</v>
      </c>
      <c r="AA43" s="13">
        <v>482.66666666666674</v>
      </c>
      <c r="AB43" s="15">
        <v>488</v>
      </c>
      <c r="AC43" s="24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08">
        <v>476.66666666666663</v>
      </c>
      <c r="AK43" s="6">
        <v>488.33333333333337</v>
      </c>
      <c r="AL43" s="6">
        <v>471.37254901960785</v>
      </c>
      <c r="AM43" s="121">
        <v>480</v>
      </c>
      <c r="AN43" s="124">
        <v>529.80392156862695</v>
      </c>
      <c r="AO43" s="124">
        <v>531.42857142857099</v>
      </c>
      <c r="AP43" s="124">
        <v>527.77777777777806</v>
      </c>
      <c r="AQ43" s="124">
        <v>538</v>
      </c>
      <c r="AR43" s="124">
        <v>547.77777777777783</v>
      </c>
      <c r="AS43" s="124">
        <v>566.15384615384596</v>
      </c>
      <c r="AT43" s="135">
        <v>563.33333333333303</v>
      </c>
      <c r="AU43" s="176">
        <v>574.444444444444</v>
      </c>
      <c r="AV43" s="182">
        <f t="shared" si="0"/>
        <v>26.450034940600879</v>
      </c>
      <c r="AW43" s="182">
        <f t="shared" si="1"/>
        <v>1.9723865877711795</v>
      </c>
    </row>
    <row r="44" spans="1:49" ht="15" customHeight="1" x14ac:dyDescent="0.2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72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42">
        <v>600</v>
      </c>
      <c r="S44" s="42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05">
        <v>650</v>
      </c>
      <c r="AK44" s="6">
        <v>630</v>
      </c>
      <c r="AL44" s="6">
        <v>635.17999999999995</v>
      </c>
      <c r="AM44" s="121">
        <v>600</v>
      </c>
      <c r="AN44" s="124">
        <v>650</v>
      </c>
      <c r="AO44" s="124">
        <v>660</v>
      </c>
      <c r="AP44" s="124">
        <v>640</v>
      </c>
      <c r="AQ44" s="124">
        <v>650</v>
      </c>
      <c r="AR44" s="124">
        <v>660</v>
      </c>
      <c r="AS44" s="124">
        <v>670</v>
      </c>
      <c r="AT44" s="135">
        <v>700</v>
      </c>
      <c r="AU44" s="176">
        <v>700</v>
      </c>
      <c r="AV44" s="182">
        <f t="shared" si="0"/>
        <v>2.0646214860608842</v>
      </c>
      <c r="AW44" s="182">
        <f t="shared" si="1"/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W44"/>
  <sheetViews>
    <sheetView zoomScale="136" zoomScaleNormal="136" workbookViewId="0">
      <pane xSplit="1" ySplit="1" topLeftCell="AR2" activePane="bottomRight" state="frozen"/>
      <selection activeCell="AV2" sqref="AV2"/>
      <selection pane="bottomLeft" activeCell="AV2" sqref="AV2"/>
      <selection pane="topRight" activeCell="AV2" sqref="AV2"/>
      <selection pane="bottomRight" activeCell="AV1" sqref="AV1:AW1"/>
    </sheetView>
  </sheetViews>
  <sheetFormatPr defaultRowHeight="15" customHeight="1" x14ac:dyDescent="0.2"/>
  <cols>
    <col min="1" max="1" width="29.99609375" customWidth="1"/>
    <col min="2" max="13" width="9.14453125" style="4"/>
    <col min="24" max="24" width="9.01171875" customWidth="1"/>
    <col min="42" max="42" width="10.085937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73">
        <v>411.33333333333297</v>
      </c>
      <c r="L2" s="74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42">
        <v>488.66666666666703</v>
      </c>
      <c r="S2" s="42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05">
        <v>438.8235294117647</v>
      </c>
      <c r="AK2" s="6">
        <v>453.125</v>
      </c>
      <c r="AL2" s="6">
        <v>453.63636363636402</v>
      </c>
      <c r="AM2" s="121">
        <v>420</v>
      </c>
      <c r="AN2" s="124">
        <v>426</v>
      </c>
      <c r="AO2" s="124">
        <v>450</v>
      </c>
      <c r="AP2" s="124">
        <v>444.375</v>
      </c>
      <c r="AQ2" s="124">
        <v>432.14285714285717</v>
      </c>
      <c r="AR2" s="124">
        <v>446.66666666666669</v>
      </c>
      <c r="AS2" s="124">
        <v>450.625</v>
      </c>
      <c r="AT2" s="135">
        <v>467.5</v>
      </c>
      <c r="AU2" s="176">
        <v>475.38461538461536</v>
      </c>
      <c r="AV2" s="182">
        <f>(AU2-AI2)/AI2*100</f>
        <v>6.3500258131130556</v>
      </c>
      <c r="AW2" s="182">
        <f>(AU2-AT2)/AT2*100</f>
        <v>1.6865487453722694</v>
      </c>
    </row>
    <row r="3" spans="1:49" ht="15" customHeight="1" x14ac:dyDescent="0.2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73">
        <v>35.666666666666664</v>
      </c>
      <c r="L3" s="74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42">
        <v>36</v>
      </c>
      <c r="S3" s="42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05">
        <v>36.666666666666664</v>
      </c>
      <c r="AK3" s="6">
        <v>39.5</v>
      </c>
      <c r="AL3" s="6">
        <v>39.909090909090899</v>
      </c>
      <c r="AM3" s="121">
        <v>37.666666666666664</v>
      </c>
      <c r="AN3" s="124">
        <v>39.5</v>
      </c>
      <c r="AO3" s="124">
        <v>39.285714285714285</v>
      </c>
      <c r="AP3" s="124">
        <v>39</v>
      </c>
      <c r="AQ3" s="124">
        <v>39.538461538461497</v>
      </c>
      <c r="AR3" s="124">
        <v>39.5</v>
      </c>
      <c r="AS3" s="124">
        <v>38.46153846153846</v>
      </c>
      <c r="AT3" s="135">
        <v>40</v>
      </c>
      <c r="AU3" s="176">
        <v>43.769230769230802</v>
      </c>
      <c r="AV3" s="182">
        <f t="shared" ref="AV3:AV44" si="0">(AU3-AI3)/AI3*100</f>
        <v>12.14253335698386</v>
      </c>
      <c r="AW3" s="182">
        <f t="shared" ref="AW3:AW44" si="1">(AU3-AT3)/AT3*100</f>
        <v>9.4230769230770051</v>
      </c>
    </row>
    <row r="4" spans="1:49" ht="15" customHeight="1" x14ac:dyDescent="0.2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73">
        <v>285</v>
      </c>
      <c r="L4" s="74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42">
        <v>324.30345886964352</v>
      </c>
      <c r="S4" s="42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05">
        <v>218.02762094826801</v>
      </c>
      <c r="AK4" s="6">
        <v>226.839822024472</v>
      </c>
      <c r="AL4" s="6">
        <v>262.98109010011098</v>
      </c>
      <c r="AM4" s="121">
        <v>252.98615093375</v>
      </c>
      <c r="AN4" s="124">
        <v>221.06744118979901</v>
      </c>
      <c r="AO4" s="124">
        <v>242.081280788177</v>
      </c>
      <c r="AP4" s="124">
        <v>241.34541024418701</v>
      </c>
      <c r="AQ4" s="124">
        <v>244.272863568216</v>
      </c>
      <c r="AR4" s="124">
        <v>254.373973727422</v>
      </c>
      <c r="AS4" s="124">
        <v>249.20314036530101</v>
      </c>
      <c r="AT4" s="135">
        <v>250.37696205660612</v>
      </c>
      <c r="AU4" s="176">
        <v>255.58292282430199</v>
      </c>
      <c r="AV4" s="182">
        <f t="shared" si="0"/>
        <v>3.8627760865182728</v>
      </c>
      <c r="AW4" s="182">
        <f t="shared" si="1"/>
        <v>2.079249114988019</v>
      </c>
    </row>
    <row r="5" spans="1:49" ht="15" customHeight="1" x14ac:dyDescent="0.2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73">
        <v>251.75366768040496</v>
      </c>
      <c r="L5" s="74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42">
        <v>286.87344491456798</v>
      </c>
      <c r="S5" s="42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05">
        <v>274.77487331602998</v>
      </c>
      <c r="AK5" s="6">
        <v>244.723767148684</v>
      </c>
      <c r="AL5" s="6">
        <v>246.32645424173</v>
      </c>
      <c r="AM5" s="121">
        <v>219.96452203329599</v>
      </c>
      <c r="AN5" s="124">
        <v>229.672384038964</v>
      </c>
      <c r="AO5" s="124">
        <v>242.84253838377299</v>
      </c>
      <c r="AP5" s="124">
        <v>240.91425917492401</v>
      </c>
      <c r="AQ5" s="124">
        <v>300.38151161687398</v>
      </c>
      <c r="AR5" s="124">
        <v>305.14801342371499</v>
      </c>
      <c r="AS5" s="124">
        <v>307.85684980452697</v>
      </c>
      <c r="AT5" s="135">
        <v>308.35398787578401</v>
      </c>
      <c r="AU5" s="176">
        <v>308.33066502403801</v>
      </c>
      <c r="AV5" s="182">
        <f t="shared" si="0"/>
        <v>13.748569838797231</v>
      </c>
      <c r="AW5" s="182">
        <f t="shared" si="1"/>
        <v>-7.5636614615139323E-3</v>
      </c>
    </row>
    <row r="6" spans="1:49" ht="15" customHeight="1" x14ac:dyDescent="0.2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73">
        <v>899.52380952380952</v>
      </c>
      <c r="L6" s="74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42">
        <v>935.01642036124781</v>
      </c>
      <c r="S6" s="42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05">
        <v>985.15151515151501</v>
      </c>
      <c r="AK6" s="6">
        <v>1010</v>
      </c>
      <c r="AL6" s="6">
        <v>964.76190476190504</v>
      </c>
      <c r="AM6" s="121">
        <v>1005.19047619048</v>
      </c>
      <c r="AN6" s="124">
        <v>1058.3333333333333</v>
      </c>
      <c r="AO6" s="124">
        <v>1100</v>
      </c>
      <c r="AP6" s="124">
        <v>1078.99613899614</v>
      </c>
      <c r="AQ6" s="124">
        <v>1048.2142857142858</v>
      </c>
      <c r="AR6" s="124">
        <v>1066.5195808052899</v>
      </c>
      <c r="AS6" s="124">
        <v>1075.6987577639752</v>
      </c>
      <c r="AT6" s="135">
        <v>1037.68115942029</v>
      </c>
      <c r="AU6" s="176">
        <v>1089.7284533648169</v>
      </c>
      <c r="AV6" s="182">
        <f t="shared" si="0"/>
        <v>4.7718436457653297</v>
      </c>
      <c r="AW6" s="182">
        <f t="shared" si="1"/>
        <v>5.0157308410228456</v>
      </c>
    </row>
    <row r="7" spans="1:49" ht="15" customHeight="1" x14ac:dyDescent="0.2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73">
        <v>1174.2857142857099</v>
      </c>
      <c r="L7" s="74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42">
        <v>1146.1538461538462</v>
      </c>
      <c r="S7" s="42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05">
        <v>1187.2222222222199</v>
      </c>
      <c r="AK7" s="6">
        <v>1188.8888888888901</v>
      </c>
      <c r="AL7" s="6">
        <v>1211.1111111111099</v>
      </c>
      <c r="AM7" s="121">
        <v>1185.7142857142858</v>
      </c>
      <c r="AN7" s="124">
        <v>1177.7777777777778</v>
      </c>
      <c r="AO7" s="124">
        <v>1257.5</v>
      </c>
      <c r="AP7" s="124">
        <v>1226.33540372671</v>
      </c>
      <c r="AQ7" s="124">
        <v>1182.82051282051</v>
      </c>
      <c r="AR7" s="124">
        <v>1241.0714285714287</v>
      </c>
      <c r="AS7" s="124">
        <v>1238.4615384615386</v>
      </c>
      <c r="AT7" s="135">
        <v>1240</v>
      </c>
      <c r="AU7" s="176">
        <v>1245</v>
      </c>
      <c r="AV7" s="182">
        <f t="shared" si="0"/>
        <v>0.69852941176471428</v>
      </c>
      <c r="AW7" s="182">
        <f t="shared" si="1"/>
        <v>0.40322580645161288</v>
      </c>
    </row>
    <row r="8" spans="1:49" ht="15" customHeight="1" x14ac:dyDescent="0.2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73">
        <v>252</v>
      </c>
      <c r="L8" s="74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42">
        <v>258.33333333333297</v>
      </c>
      <c r="S8" s="42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05">
        <v>225</v>
      </c>
      <c r="AK8" s="6">
        <v>255</v>
      </c>
      <c r="AL8" s="6">
        <v>242</v>
      </c>
      <c r="AM8" s="121">
        <v>243.07692307692307</v>
      </c>
      <c r="AN8" s="124">
        <v>243</v>
      </c>
      <c r="AO8" s="124">
        <v>282.5</v>
      </c>
      <c r="AP8" s="124">
        <v>263.75</v>
      </c>
      <c r="AQ8" s="124">
        <v>265.45454545454498</v>
      </c>
      <c r="AR8" s="124">
        <v>276</v>
      </c>
      <c r="AS8" s="124">
        <v>275</v>
      </c>
      <c r="AT8" s="135">
        <v>278</v>
      </c>
      <c r="AU8" s="176">
        <v>274.54545454545502</v>
      </c>
      <c r="AV8" s="182">
        <f t="shared" si="0"/>
        <v>15.841963943229963</v>
      </c>
      <c r="AW8" s="182">
        <f t="shared" si="1"/>
        <v>-1.2426422498363252</v>
      </c>
    </row>
    <row r="9" spans="1:49" ht="15" customHeight="1" x14ac:dyDescent="0.2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73">
        <v>220.833333333333</v>
      </c>
      <c r="L9" s="74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42">
        <v>190</v>
      </c>
      <c r="S9" s="42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05">
        <v>209.23076923076923</v>
      </c>
      <c r="AK9" s="6">
        <v>239.333333333333</v>
      </c>
      <c r="AL9" s="6">
        <v>230</v>
      </c>
      <c r="AM9" s="121">
        <v>232.14285714285714</v>
      </c>
      <c r="AN9" s="124">
        <v>238.33333333333334</v>
      </c>
      <c r="AO9" s="124">
        <v>266.66666666666669</v>
      </c>
      <c r="AP9" s="124">
        <v>247.30769230769232</v>
      </c>
      <c r="AQ9" s="124">
        <v>242.857142857143</v>
      </c>
      <c r="AR9" s="124">
        <v>250</v>
      </c>
      <c r="AS9" s="124">
        <v>245.45454545454501</v>
      </c>
      <c r="AT9" s="135">
        <v>240.666666666667</v>
      </c>
      <c r="AU9" s="176">
        <v>240.769230769231</v>
      </c>
      <c r="AV9" s="182">
        <f t="shared" si="0"/>
        <v>11.38790035587199</v>
      </c>
      <c r="AW9" s="182">
        <f t="shared" si="1"/>
        <v>4.2616663115236528E-2</v>
      </c>
    </row>
    <row r="10" spans="1:49" ht="15" customHeight="1" x14ac:dyDescent="0.2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73">
        <v>381.25</v>
      </c>
      <c r="L10" s="73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05">
        <v>289.13825757575802</v>
      </c>
      <c r="AK10" s="6">
        <v>305.17900904934999</v>
      </c>
      <c r="AL10" s="6">
        <v>317.70833333333297</v>
      </c>
      <c r="AM10" s="121">
        <v>284.375</v>
      </c>
      <c r="AN10" s="17">
        <v>301.04166666666652</v>
      </c>
      <c r="AO10" s="124">
        <v>307.01754385964909</v>
      </c>
      <c r="AP10" s="124">
        <v>307.01754385964909</v>
      </c>
      <c r="AQ10" s="124">
        <v>305</v>
      </c>
      <c r="AR10" s="124">
        <v>315.78947368421046</v>
      </c>
      <c r="AS10" s="124">
        <v>305.277777777778</v>
      </c>
      <c r="AT10" s="136">
        <v>310</v>
      </c>
      <c r="AU10" s="176">
        <v>316.25</v>
      </c>
      <c r="AV10" s="182">
        <f t="shared" si="0"/>
        <v>-1.8771331058020511</v>
      </c>
      <c r="AW10" s="182">
        <f t="shared" si="1"/>
        <v>2.0161290322580645</v>
      </c>
    </row>
    <row r="11" spans="1:49" ht="15" customHeight="1" x14ac:dyDescent="0.2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49">
        <v>676.66666666666652</v>
      </c>
      <c r="I11" s="6">
        <v>652.45000000000005</v>
      </c>
      <c r="J11" s="6">
        <v>650</v>
      </c>
      <c r="K11" s="73">
        <v>685</v>
      </c>
      <c r="L11" s="74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42">
        <v>575</v>
      </c>
      <c r="S11" s="42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6">
        <v>387.5</v>
      </c>
      <c r="AI11" s="6">
        <v>405</v>
      </c>
      <c r="AJ11" s="105">
        <v>386.66666666666703</v>
      </c>
      <c r="AK11" s="6">
        <v>400</v>
      </c>
      <c r="AL11" s="6">
        <v>416.66666666666703</v>
      </c>
      <c r="AM11" s="121">
        <v>420</v>
      </c>
      <c r="AN11" s="17">
        <v>418.33333333333348</v>
      </c>
      <c r="AO11" s="124">
        <v>450</v>
      </c>
      <c r="AP11" s="124">
        <v>450</v>
      </c>
      <c r="AQ11" s="124">
        <v>425</v>
      </c>
      <c r="AR11" s="124">
        <v>450</v>
      </c>
      <c r="AS11" s="124">
        <v>492.85714285714289</v>
      </c>
      <c r="AT11" s="135">
        <v>473.57142857142901</v>
      </c>
      <c r="AU11" s="176">
        <v>480</v>
      </c>
      <c r="AV11" s="182">
        <f t="shared" si="0"/>
        <v>18.518518518518519</v>
      </c>
      <c r="AW11" s="182">
        <f t="shared" si="1"/>
        <v>1.3574660633483224</v>
      </c>
    </row>
    <row r="12" spans="1:49" ht="15" customHeight="1" x14ac:dyDescent="0.2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49">
        <v>794.16666666666652</v>
      </c>
      <c r="I12" s="6">
        <v>866.66666666666697</v>
      </c>
      <c r="J12" s="6">
        <v>867.10000000000025</v>
      </c>
      <c r="K12" s="73">
        <v>875</v>
      </c>
      <c r="L12" s="74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42">
        <v>940</v>
      </c>
      <c r="S12" s="42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6">
        <v>707.85</v>
      </c>
      <c r="AI12" s="6">
        <v>700.01</v>
      </c>
      <c r="AJ12" s="105">
        <v>650</v>
      </c>
      <c r="AK12" s="6">
        <v>696.93470763403297</v>
      </c>
      <c r="AL12" s="6">
        <v>700.15</v>
      </c>
      <c r="AM12" s="121">
        <v>750</v>
      </c>
      <c r="AN12" s="17">
        <v>725.07500000000005</v>
      </c>
      <c r="AO12" s="124">
        <v>750</v>
      </c>
      <c r="AP12" s="124">
        <v>723.33333333333303</v>
      </c>
      <c r="AQ12" s="124">
        <v>720</v>
      </c>
      <c r="AR12" s="124">
        <v>750</v>
      </c>
      <c r="AS12" s="124">
        <v>760</v>
      </c>
      <c r="AT12" s="135">
        <v>765.555555555556</v>
      </c>
      <c r="AU12" s="176">
        <v>766.66666666666697</v>
      </c>
      <c r="AV12" s="182">
        <f t="shared" si="0"/>
        <v>9.5222449203107082</v>
      </c>
      <c r="AW12" s="182">
        <f t="shared" si="1"/>
        <v>0.14513788098691935</v>
      </c>
    </row>
    <row r="13" spans="1:49" ht="15" customHeight="1" x14ac:dyDescent="0.2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73">
        <v>164.28571428571399</v>
      </c>
      <c r="L13" s="74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42">
        <v>150.71428571428601</v>
      </c>
      <c r="S13" s="42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6">
        <v>138.57142857142858</v>
      </c>
      <c r="AI13" s="6">
        <v>152.03</v>
      </c>
      <c r="AJ13" s="105">
        <v>136.66666666666666</v>
      </c>
      <c r="AK13" s="6">
        <v>142.85714285714286</v>
      </c>
      <c r="AL13" s="6">
        <v>152.5</v>
      </c>
      <c r="AM13" s="121">
        <v>141</v>
      </c>
      <c r="AN13" s="124">
        <v>145</v>
      </c>
      <c r="AO13" s="124">
        <v>146.66666666666666</v>
      </c>
      <c r="AP13" s="124">
        <v>146</v>
      </c>
      <c r="AQ13" s="124">
        <v>148.57142857142901</v>
      </c>
      <c r="AR13" s="124">
        <v>156.66666666666666</v>
      </c>
      <c r="AS13" s="124">
        <v>162</v>
      </c>
      <c r="AT13" s="135">
        <v>162.727272727273</v>
      </c>
      <c r="AU13" s="176">
        <v>164.28571428571399</v>
      </c>
      <c r="AV13" s="182">
        <f t="shared" si="0"/>
        <v>8.0613788631941024</v>
      </c>
      <c r="AW13" s="182">
        <f t="shared" si="1"/>
        <v>0.95770151636038314</v>
      </c>
    </row>
    <row r="14" spans="1:49" ht="15" customHeight="1" x14ac:dyDescent="0.2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91">
        <v>184.54545454545453</v>
      </c>
      <c r="I14" s="6">
        <v>186</v>
      </c>
      <c r="J14" s="6">
        <v>203.33333333333334</v>
      </c>
      <c r="K14" s="73">
        <v>196</v>
      </c>
      <c r="L14" s="74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42">
        <v>180.25</v>
      </c>
      <c r="S14" s="42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6">
        <v>155.88235294117646</v>
      </c>
      <c r="AI14" s="6">
        <v>162.69230769230768</v>
      </c>
      <c r="AJ14" s="105">
        <v>158.66666666666666</v>
      </c>
      <c r="AK14" s="6">
        <v>178.57142857142858</v>
      </c>
      <c r="AL14" s="6">
        <v>184.54545454545499</v>
      </c>
      <c r="AM14" s="121">
        <v>161.25</v>
      </c>
      <c r="AN14" s="124">
        <v>170.625</v>
      </c>
      <c r="AO14" s="124">
        <v>181.666666666667</v>
      </c>
      <c r="AP14" s="124">
        <v>183.636363636364</v>
      </c>
      <c r="AQ14" s="124">
        <v>185</v>
      </c>
      <c r="AR14" s="124">
        <v>183.333333333333</v>
      </c>
      <c r="AS14" s="124">
        <v>185.83333333333334</v>
      </c>
      <c r="AT14" s="135">
        <v>183.333333333333</v>
      </c>
      <c r="AU14" s="176">
        <v>185.38461538461499</v>
      </c>
      <c r="AV14" s="182">
        <f t="shared" si="0"/>
        <v>13.947990543734988</v>
      </c>
      <c r="AW14" s="182">
        <f t="shared" si="1"/>
        <v>1.1188811188810859</v>
      </c>
    </row>
    <row r="15" spans="1:49" ht="15" customHeight="1" x14ac:dyDescent="0.2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91">
        <v>1592.5</v>
      </c>
      <c r="I15" s="6">
        <v>1366.6666666666667</v>
      </c>
      <c r="J15" s="6">
        <v>1370</v>
      </c>
      <c r="K15" s="73">
        <v>1366.6666666666667</v>
      </c>
      <c r="L15" s="74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42">
        <v>1266.6666666666667</v>
      </c>
      <c r="S15" s="42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6">
        <v>1850</v>
      </c>
      <c r="AI15" s="6">
        <v>2300</v>
      </c>
      <c r="AJ15" s="105">
        <v>2275</v>
      </c>
      <c r="AK15" s="6">
        <v>2300</v>
      </c>
      <c r="AL15" s="6">
        <v>2273.3333333333298</v>
      </c>
      <c r="AM15" s="121">
        <v>2215</v>
      </c>
      <c r="AN15" s="124">
        <v>2250</v>
      </c>
      <c r="AO15" s="124">
        <v>2300</v>
      </c>
      <c r="AP15" s="124">
        <v>2276.6666666666702</v>
      </c>
      <c r="AQ15" s="124">
        <v>2280</v>
      </c>
      <c r="AR15" s="124">
        <v>2292</v>
      </c>
      <c r="AS15" s="124">
        <v>2262.5</v>
      </c>
      <c r="AT15" s="135">
        <v>2270</v>
      </c>
      <c r="AU15" s="176">
        <v>2250</v>
      </c>
      <c r="AV15" s="182">
        <f t="shared" si="0"/>
        <v>-2.1739130434782608</v>
      </c>
      <c r="AW15" s="182">
        <f t="shared" si="1"/>
        <v>-0.88105726872246704</v>
      </c>
    </row>
    <row r="16" spans="1:49" ht="15" customHeight="1" x14ac:dyDescent="0.2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91">
        <v>296.14755056264494</v>
      </c>
      <c r="I16" s="6">
        <v>253.86642857142857</v>
      </c>
      <c r="J16" s="6">
        <v>264.27208798366593</v>
      </c>
      <c r="K16" s="73">
        <v>232.602588785877</v>
      </c>
      <c r="L16" s="74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42">
        <v>197.4263153737547</v>
      </c>
      <c r="S16" s="42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6">
        <v>157.68837292523858</v>
      </c>
      <c r="AI16" s="6">
        <v>168.39285714285714</v>
      </c>
      <c r="AJ16" s="105">
        <v>166.96541427178721</v>
      </c>
      <c r="AK16" s="6">
        <v>145.52380952380952</v>
      </c>
      <c r="AL16" s="6">
        <v>139.206537052691</v>
      </c>
      <c r="AM16" s="121">
        <v>135.23187362911341</v>
      </c>
      <c r="AN16" s="124">
        <v>140.47619047619048</v>
      </c>
      <c r="AO16" s="124">
        <v>173.29324121865923</v>
      </c>
      <c r="AP16" s="124">
        <v>168.68607128641096</v>
      </c>
      <c r="AQ16" s="124">
        <v>166.77030513875499</v>
      </c>
      <c r="AR16" s="124">
        <v>168.157563921633</v>
      </c>
      <c r="AS16" s="124">
        <v>163.887254009321</v>
      </c>
      <c r="AT16" s="135">
        <v>164.69630997932899</v>
      </c>
      <c r="AU16" s="176">
        <v>161.488678713642</v>
      </c>
      <c r="AV16" s="182">
        <f t="shared" si="0"/>
        <v>-4.1000423333621177</v>
      </c>
      <c r="AW16" s="182">
        <f t="shared" si="1"/>
        <v>-1.9476036021023022</v>
      </c>
    </row>
    <row r="17" spans="1:49" ht="15" customHeight="1" x14ac:dyDescent="0.2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73">
        <v>266.415243020285</v>
      </c>
      <c r="L17" s="74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42">
        <v>251.35329516421999</v>
      </c>
      <c r="S17" s="42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6">
        <v>167.01857517482517</v>
      </c>
      <c r="AI17" s="6">
        <v>162.55461538461537</v>
      </c>
      <c r="AJ17" s="105">
        <v>152.20923223933258</v>
      </c>
      <c r="AK17" s="6">
        <v>137.11680911680912</v>
      </c>
      <c r="AL17" s="6">
        <v>134.54043392504931</v>
      </c>
      <c r="AM17" s="121">
        <v>135.38190170159481</v>
      </c>
      <c r="AN17" s="124">
        <v>159</v>
      </c>
      <c r="AO17" s="124">
        <v>157.68604148660327</v>
      </c>
      <c r="AP17" s="124">
        <v>155.99790016204301</v>
      </c>
      <c r="AQ17" s="124">
        <v>153.81576116191499</v>
      </c>
      <c r="AR17" s="124">
        <v>172.52835811998926</v>
      </c>
      <c r="AS17" s="124">
        <v>179.27446670976099</v>
      </c>
      <c r="AT17" s="135">
        <v>179.31288922239199</v>
      </c>
      <c r="AU17" s="176">
        <v>183.81665092072299</v>
      </c>
      <c r="AV17" s="182">
        <f t="shared" si="0"/>
        <v>13.079933464700577</v>
      </c>
      <c r="AW17" s="182">
        <f t="shared" si="1"/>
        <v>2.5116776143990602</v>
      </c>
    </row>
    <row r="18" spans="1:49" ht="15" customHeight="1" x14ac:dyDescent="0.2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49">
        <v>1165.27056277056</v>
      </c>
      <c r="I18" s="6">
        <v>1152.5840000000001</v>
      </c>
      <c r="J18" s="6">
        <v>1010.8155963637691</v>
      </c>
      <c r="K18" s="73">
        <v>1180.89026915114</v>
      </c>
      <c r="L18" s="74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42">
        <v>1020.83333333333</v>
      </c>
      <c r="S18" s="42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6">
        <v>869.04761904761995</v>
      </c>
      <c r="AI18" s="6">
        <v>902.17499999999995</v>
      </c>
      <c r="AJ18" s="105">
        <v>959.84126984126999</v>
      </c>
      <c r="AK18" s="6">
        <v>1000</v>
      </c>
      <c r="AL18" s="6">
        <v>950</v>
      </c>
      <c r="AM18" s="121">
        <v>956.66666666666674</v>
      </c>
      <c r="AN18" s="124">
        <v>900</v>
      </c>
      <c r="AO18" s="124">
        <v>950</v>
      </c>
      <c r="AP18" s="124">
        <v>925</v>
      </c>
      <c r="AQ18" s="124">
        <v>961.90476190476193</v>
      </c>
      <c r="AR18" s="124">
        <v>966.66666666666697</v>
      </c>
      <c r="AS18" s="124">
        <v>983.33333333332996</v>
      </c>
      <c r="AT18" s="135">
        <v>977.77777777777806</v>
      </c>
      <c r="AU18" s="176">
        <v>975</v>
      </c>
      <c r="AV18" s="182">
        <f t="shared" si="0"/>
        <v>8.0721589492060897</v>
      </c>
      <c r="AW18" s="182">
        <f t="shared" si="1"/>
        <v>-0.28409090909093743</v>
      </c>
    </row>
    <row r="19" spans="1:49" ht="15" customHeight="1" x14ac:dyDescent="0.2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49">
        <v>2385.6139520202</v>
      </c>
      <c r="I19" s="6">
        <v>2293.3333333333298</v>
      </c>
      <c r="J19" s="6">
        <v>2300</v>
      </c>
      <c r="K19" s="73">
        <v>2243.3333333333298</v>
      </c>
      <c r="L19" s="74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42">
        <v>1791.34199134199</v>
      </c>
      <c r="S19" s="42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6">
        <v>1281.94662480377</v>
      </c>
      <c r="AI19" s="6">
        <v>1314.6375</v>
      </c>
      <c r="AJ19" s="105">
        <v>1295.4545454545455</v>
      </c>
      <c r="AK19" s="6">
        <v>1316.6666666666667</v>
      </c>
      <c r="AL19" s="6">
        <v>1340.7738095238101</v>
      </c>
      <c r="AM19" s="121">
        <v>1355.16388373531</v>
      </c>
      <c r="AN19" s="17">
        <v>1347.9688466295602</v>
      </c>
      <c r="AO19" s="124">
        <v>1416.50793650794</v>
      </c>
      <c r="AP19" s="124">
        <v>1368.6507936507901</v>
      </c>
      <c r="AQ19" s="124">
        <v>1375.1282051282101</v>
      </c>
      <c r="AR19" s="124">
        <v>1388.6621315192699</v>
      </c>
      <c r="AS19" s="124">
        <v>1376.6666666666667</v>
      </c>
      <c r="AT19" s="135">
        <v>1385.9821771055899</v>
      </c>
      <c r="AU19" s="176">
        <v>1368.6507936507901</v>
      </c>
      <c r="AV19" s="182">
        <f t="shared" si="0"/>
        <v>4.1086074032415816</v>
      </c>
      <c r="AW19" s="182">
        <f t="shared" si="1"/>
        <v>-1.2504766468926576</v>
      </c>
    </row>
    <row r="20" spans="1:49" ht="15" customHeight="1" x14ac:dyDescent="0.2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49">
        <v>160.64756671899508</v>
      </c>
      <c r="I20" s="6">
        <v>172.17846153846199</v>
      </c>
      <c r="J20" s="6">
        <v>172.788194444444</v>
      </c>
      <c r="K20" s="73">
        <v>170.17948717948701</v>
      </c>
      <c r="L20" s="74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42">
        <v>251.069340016708</v>
      </c>
      <c r="S20" s="42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6">
        <v>226.89537515624471</v>
      </c>
      <c r="AI20" s="6">
        <v>258.22461538461539</v>
      </c>
      <c r="AJ20" s="105">
        <v>303.56934731934734</v>
      </c>
      <c r="AK20" s="6">
        <v>293.080357142857</v>
      </c>
      <c r="AL20" s="6">
        <v>280.19047619047598</v>
      </c>
      <c r="AM20" s="121">
        <v>212.59977955679301</v>
      </c>
      <c r="AN20" s="124">
        <v>193.6</v>
      </c>
      <c r="AO20" s="124">
        <v>211.111111111111</v>
      </c>
      <c r="AP20" s="124">
        <v>197.5</v>
      </c>
      <c r="AQ20" s="124">
        <v>195.14434283665054</v>
      </c>
      <c r="AR20" s="124">
        <v>200.00000000000003</v>
      </c>
      <c r="AS20" s="124">
        <v>199.983892076915</v>
      </c>
      <c r="AT20" s="135">
        <v>201.15384615384599</v>
      </c>
      <c r="AU20" s="176">
        <v>203.09690309690299</v>
      </c>
      <c r="AV20" s="182">
        <f t="shared" si="0"/>
        <v>-21.348744079104094</v>
      </c>
      <c r="AW20" s="182">
        <f t="shared" si="1"/>
        <v>0.96595565046810861</v>
      </c>
    </row>
    <row r="21" spans="1:49" ht="15" customHeight="1" x14ac:dyDescent="0.2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29">
        <v>279.06582054309325</v>
      </c>
      <c r="K21" s="73">
        <v>270.30681818181802</v>
      </c>
      <c r="L21" s="74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42">
        <v>247.43897306397307</v>
      </c>
      <c r="S21" s="42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6">
        <v>244.29235537190081</v>
      </c>
      <c r="AI21" s="6">
        <v>260.48555555555555</v>
      </c>
      <c r="AJ21" s="105">
        <v>302.06358369794202</v>
      </c>
      <c r="AK21" s="6">
        <v>280.57692307692309</v>
      </c>
      <c r="AL21" s="6">
        <v>290.45454545454544</v>
      </c>
      <c r="AM21" s="121">
        <v>271.3720238095238</v>
      </c>
      <c r="AN21" s="124">
        <v>283.33333333333331</v>
      </c>
      <c r="AO21" s="124">
        <v>292.20833333333297</v>
      </c>
      <c r="AP21" s="124">
        <v>280.74035812672201</v>
      </c>
      <c r="AQ21" s="124">
        <v>290.8</v>
      </c>
      <c r="AR21" s="124">
        <v>307.27272727272702</v>
      </c>
      <c r="AS21" s="124">
        <v>340.357527847646</v>
      </c>
      <c r="AT21" s="135">
        <v>355.13888888888903</v>
      </c>
      <c r="AU21" s="176">
        <v>354.023569023569</v>
      </c>
      <c r="AV21" s="182">
        <f t="shared" si="0"/>
        <v>35.909098018321387</v>
      </c>
      <c r="AW21" s="182">
        <f t="shared" si="1"/>
        <v>-0.31405174150583604</v>
      </c>
    </row>
    <row r="22" spans="1:49" ht="15" customHeight="1" x14ac:dyDescent="0.2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49">
        <v>264.88786226511576</v>
      </c>
      <c r="I22" s="6">
        <v>257.96615384615399</v>
      </c>
      <c r="J22" s="29">
        <v>257.16878730588405</v>
      </c>
      <c r="K22" s="73">
        <v>251.50271950272</v>
      </c>
      <c r="L22" s="74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42">
        <v>243.22758124228716</v>
      </c>
      <c r="S22" s="42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7">
        <v>240.74125946674965</v>
      </c>
      <c r="Z22" s="7">
        <v>240.74125946674965</v>
      </c>
      <c r="AA22" s="15">
        <v>259.40972222222223</v>
      </c>
      <c r="AB22" s="15">
        <v>239.56035181578801</v>
      </c>
      <c r="AC22" s="24">
        <v>256.01285122929602</v>
      </c>
      <c r="AD22" s="7">
        <v>259.61714285714299</v>
      </c>
      <c r="AE22" s="7">
        <v>206.49362046006513</v>
      </c>
      <c r="AF22" s="7">
        <v>255.18916776325401</v>
      </c>
      <c r="AG22" s="17">
        <v>275.35000000000002</v>
      </c>
      <c r="AH22" s="6">
        <v>275.35226940826726</v>
      </c>
      <c r="AI22" s="6">
        <v>284.435454545455</v>
      </c>
      <c r="AJ22" s="105">
        <v>296.50731452455591</v>
      </c>
      <c r="AK22" s="6">
        <v>273.42896174863398</v>
      </c>
      <c r="AL22" s="6">
        <v>292.77146464646501</v>
      </c>
      <c r="AM22" s="121">
        <v>237.71015712682382</v>
      </c>
      <c r="AN22" s="124">
        <v>239.66666666666669</v>
      </c>
      <c r="AO22" s="124">
        <v>242.345383661173</v>
      </c>
      <c r="AP22" s="124">
        <v>244.88007606428658</v>
      </c>
      <c r="AQ22" s="124">
        <v>246.60010321468701</v>
      </c>
      <c r="AR22" s="124">
        <v>258.64832535885165</v>
      </c>
      <c r="AS22" s="124">
        <v>283.49729768494097</v>
      </c>
      <c r="AT22" s="135">
        <v>291.414141414141</v>
      </c>
      <c r="AU22" s="176">
        <v>296.75925925925901</v>
      </c>
      <c r="AV22" s="182">
        <f t="shared" si="0"/>
        <v>4.3327245309478704</v>
      </c>
      <c r="AW22" s="182">
        <f t="shared" si="1"/>
        <v>1.8341998844599094</v>
      </c>
    </row>
    <row r="23" spans="1:49" ht="15" customHeight="1" x14ac:dyDescent="0.2">
      <c r="A23" s="2" t="s">
        <v>22</v>
      </c>
      <c r="B23" s="6">
        <v>283.39</v>
      </c>
      <c r="C23" s="6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49">
        <v>392.5287356321835</v>
      </c>
      <c r="I23" s="6">
        <v>287.88</v>
      </c>
      <c r="J23" s="29">
        <v>284.09090909090901</v>
      </c>
      <c r="K23" s="73">
        <v>281.87878787878799</v>
      </c>
      <c r="L23" s="74">
        <v>237.4075</v>
      </c>
      <c r="M23" s="13">
        <v>312.85429785013497</v>
      </c>
      <c r="N23" s="6">
        <v>302</v>
      </c>
      <c r="O23" s="6">
        <v>328.39393939393898</v>
      </c>
      <c r="P23" s="6">
        <v>290.60606060606102</v>
      </c>
      <c r="Q23" s="22">
        <v>270.70707070707073</v>
      </c>
      <c r="R23" s="42">
        <v>280</v>
      </c>
      <c r="S23" s="42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6">
        <v>236.36363636363637</v>
      </c>
      <c r="AI23" s="6">
        <v>267.19</v>
      </c>
      <c r="AJ23" s="105">
        <v>242.42424242424244</v>
      </c>
      <c r="AK23" s="6">
        <v>258.33333333333297</v>
      </c>
      <c r="AL23" s="6">
        <v>284.04040404040398</v>
      </c>
      <c r="AM23" s="121">
        <v>272.72727272727275</v>
      </c>
      <c r="AN23" s="17">
        <v>278.38383838383834</v>
      </c>
      <c r="AO23" s="124">
        <v>296.969696969697</v>
      </c>
      <c r="AP23" s="124">
        <v>297.72727272727275</v>
      </c>
      <c r="AQ23" s="124">
        <v>296.36363636363598</v>
      </c>
      <c r="AR23" s="124">
        <v>306.06060606060612</v>
      </c>
      <c r="AS23" s="124">
        <v>281.25</v>
      </c>
      <c r="AT23" s="135">
        <v>307.97979797979798</v>
      </c>
      <c r="AU23" s="176">
        <v>303.33333333333297</v>
      </c>
      <c r="AV23" s="182">
        <f t="shared" si="0"/>
        <v>13.527202864378523</v>
      </c>
      <c r="AW23" s="182">
        <f t="shared" si="1"/>
        <v>-1.5086913742211727</v>
      </c>
    </row>
    <row r="24" spans="1:49" ht="15" customHeight="1" x14ac:dyDescent="0.2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49">
        <v>318.38923194827782</v>
      </c>
      <c r="I24" s="6">
        <v>391.28399999999999</v>
      </c>
      <c r="J24" s="29">
        <v>353.38171632289277</v>
      </c>
      <c r="K24" s="114">
        <v>319.85569985569981</v>
      </c>
      <c r="L24" s="73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42">
        <v>307.31254720034502</v>
      </c>
      <c r="S24" s="42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6">
        <v>366.01476070226067</v>
      </c>
      <c r="AI24" s="6">
        <v>368.271428571429</v>
      </c>
      <c r="AJ24" s="105">
        <v>389.65618831998137</v>
      </c>
      <c r="AK24" s="6">
        <v>364.23611111111103</v>
      </c>
      <c r="AL24" s="6">
        <v>368.28483344612403</v>
      </c>
      <c r="AM24" s="121">
        <v>325.9286412512219</v>
      </c>
      <c r="AN24" s="124">
        <v>338.81720430107498</v>
      </c>
      <c r="AO24" s="124">
        <v>400.61758893280626</v>
      </c>
      <c r="AP24" s="124">
        <v>393.52382520860778</v>
      </c>
      <c r="AQ24" s="124">
        <v>376.88947163947199</v>
      </c>
      <c r="AR24" s="124">
        <v>383.22422595520425</v>
      </c>
      <c r="AS24" s="124">
        <v>413.39271874757799</v>
      </c>
      <c r="AT24" s="136">
        <v>405</v>
      </c>
      <c r="AU24" s="176">
        <v>413.06639596962202</v>
      </c>
      <c r="AV24" s="182">
        <f t="shared" si="0"/>
        <v>12.163573908505015</v>
      </c>
      <c r="AW24" s="182">
        <f t="shared" si="1"/>
        <v>1.9917027085486472</v>
      </c>
    </row>
    <row r="25" spans="1:49" ht="15" customHeight="1" x14ac:dyDescent="0.2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29">
        <v>351.98299319727892</v>
      </c>
      <c r="K25" s="114">
        <v>346.021756021756</v>
      </c>
      <c r="L25" s="74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42">
        <v>261.28205128205099</v>
      </c>
      <c r="S25" s="42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6">
        <v>145.054302422723</v>
      </c>
      <c r="AI25" s="6">
        <v>157.008461538462</v>
      </c>
      <c r="AJ25" s="105">
        <v>144.798573975045</v>
      </c>
      <c r="AK25" s="6">
        <v>157.07983056370199</v>
      </c>
      <c r="AL25" s="6">
        <v>196.92038730500269</v>
      </c>
      <c r="AM25" s="121">
        <v>226.66666666666666</v>
      </c>
      <c r="AN25" s="124">
        <v>277.5</v>
      </c>
      <c r="AO25" s="124">
        <v>282.5</v>
      </c>
      <c r="AP25" s="124">
        <v>278.86466165413498</v>
      </c>
      <c r="AQ25" s="124">
        <v>274.80624638519402</v>
      </c>
      <c r="AR25" s="124">
        <v>268.09523809523802</v>
      </c>
      <c r="AS25" s="124">
        <v>235.25641025640999</v>
      </c>
      <c r="AT25" s="135">
        <v>255.45454545454501</v>
      </c>
      <c r="AU25" s="176">
        <v>253.30634278002699</v>
      </c>
      <c r="AV25" s="182">
        <f t="shared" si="0"/>
        <v>61.33292454303497</v>
      </c>
      <c r="AW25" s="182">
        <f t="shared" si="1"/>
        <v>-0.84093343130598708</v>
      </c>
    </row>
    <row r="26" spans="1:49" ht="15" customHeight="1" x14ac:dyDescent="0.2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29">
        <v>274.51550751482813</v>
      </c>
      <c r="K26" s="114">
        <v>239.47408167261401</v>
      </c>
      <c r="L26" s="74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42">
        <v>302.25541125541099</v>
      </c>
      <c r="S26" s="42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6">
        <v>181.087337337337</v>
      </c>
      <c r="AI26" s="6">
        <v>133.96384615384599</v>
      </c>
      <c r="AJ26" s="105">
        <v>178.23719291396901</v>
      </c>
      <c r="AK26" s="6">
        <v>201.82039147658901</v>
      </c>
      <c r="AL26" s="6">
        <v>186.689507991054</v>
      </c>
      <c r="AM26" s="121">
        <v>235.30838755838801</v>
      </c>
      <c r="AN26" s="124">
        <v>210.82570173479263</v>
      </c>
      <c r="AO26" s="124">
        <v>256.87565559466702</v>
      </c>
      <c r="AP26" s="124">
        <v>233.53986861365999</v>
      </c>
      <c r="AQ26" s="124">
        <v>252.700514259279</v>
      </c>
      <c r="AR26" s="124">
        <v>275.06692717023498</v>
      </c>
      <c r="AS26" s="124">
        <v>272.24736048265498</v>
      </c>
      <c r="AT26" s="135">
        <v>280.337443058031</v>
      </c>
      <c r="AU26" s="176">
        <v>280.25810429880198</v>
      </c>
      <c r="AV26" s="182">
        <f t="shared" si="0"/>
        <v>109.2042833533979</v>
      </c>
      <c r="AW26" s="182">
        <f t="shared" si="1"/>
        <v>-2.8301163898606967E-2</v>
      </c>
    </row>
    <row r="27" spans="1:49" ht="15" customHeight="1" x14ac:dyDescent="0.2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73">
        <v>1166.6666666666699</v>
      </c>
      <c r="L27" s="74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42">
        <v>983.33333333333303</v>
      </c>
      <c r="S27" s="42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6">
        <v>800</v>
      </c>
      <c r="Z27" s="6">
        <v>800</v>
      </c>
      <c r="AA27" s="13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6">
        <v>955</v>
      </c>
      <c r="AI27" s="6">
        <v>1000</v>
      </c>
      <c r="AJ27" s="105">
        <v>987.142857142857</v>
      </c>
      <c r="AK27" s="6">
        <v>950.33040819164603</v>
      </c>
      <c r="AL27" s="6">
        <v>1016.66666666666</v>
      </c>
      <c r="AM27" s="121">
        <v>950</v>
      </c>
      <c r="AN27" s="124">
        <v>980</v>
      </c>
      <c r="AO27" s="124">
        <v>1000</v>
      </c>
      <c r="AP27" s="124">
        <v>976.66666666667004</v>
      </c>
      <c r="AQ27" s="124">
        <v>980</v>
      </c>
      <c r="AR27" s="124">
        <v>1006.66666666667</v>
      </c>
      <c r="AS27" s="124">
        <v>1003.51851851852</v>
      </c>
      <c r="AT27" s="135">
        <v>1000</v>
      </c>
      <c r="AU27" s="176">
        <v>1033.3333333333301</v>
      </c>
      <c r="AV27" s="182">
        <f t="shared" si="0"/>
        <v>3.3333333333330071</v>
      </c>
      <c r="AW27" s="182">
        <f t="shared" si="1"/>
        <v>3.3333333333330071</v>
      </c>
    </row>
    <row r="28" spans="1:49" ht="15" customHeight="1" x14ac:dyDescent="0.2">
      <c r="A28" s="3" t="s">
        <v>27</v>
      </c>
      <c r="B28" s="13">
        <v>716.21666666666601</v>
      </c>
      <c r="C28" s="15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6">
        <v>753.05499999999995</v>
      </c>
      <c r="I28" s="13">
        <v>746.29499999999996</v>
      </c>
      <c r="J28" s="6">
        <v>720</v>
      </c>
      <c r="K28" s="73">
        <v>819.44444444444446</v>
      </c>
      <c r="L28" s="74">
        <v>800</v>
      </c>
      <c r="M28" s="13">
        <v>916.66666666667004</v>
      </c>
      <c r="N28" s="7">
        <v>922.54273504273499</v>
      </c>
      <c r="O28" s="6">
        <v>868.49206349206304</v>
      </c>
      <c r="P28" s="6">
        <v>801.85185185185185</v>
      </c>
      <c r="Q28" s="22">
        <v>922.22222222222206</v>
      </c>
      <c r="R28" s="42">
        <v>1022.8260869565216</v>
      </c>
      <c r="S28" s="42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6">
        <v>842.857142857143</v>
      </c>
      <c r="AI28" s="6">
        <v>902.32833333333303</v>
      </c>
      <c r="AJ28" s="105">
        <v>962.96296296295998</v>
      </c>
      <c r="AK28" s="6">
        <v>965</v>
      </c>
      <c r="AL28" s="6">
        <v>971</v>
      </c>
      <c r="AM28" s="121">
        <v>1024.4444444444446</v>
      </c>
      <c r="AN28" s="17">
        <v>997.72222222222229</v>
      </c>
      <c r="AO28" s="124">
        <v>1006.54150197628</v>
      </c>
      <c r="AP28" s="124">
        <v>990</v>
      </c>
      <c r="AQ28" s="124">
        <v>986.66666666666697</v>
      </c>
      <c r="AR28" s="124">
        <v>992.5</v>
      </c>
      <c r="AS28" s="124">
        <v>976.07738221374598</v>
      </c>
      <c r="AT28" s="135">
        <v>974.04040404039995</v>
      </c>
      <c r="AU28" s="176">
        <v>985.33333333332996</v>
      </c>
      <c r="AV28" s="182">
        <f t="shared" si="0"/>
        <v>9.1989796766509926</v>
      </c>
      <c r="AW28" s="182">
        <f t="shared" si="1"/>
        <v>1.1593902312559119</v>
      </c>
    </row>
    <row r="29" spans="1:49" ht="15" customHeight="1" x14ac:dyDescent="0.2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6">
        <v>158.59</v>
      </c>
      <c r="I29" s="13">
        <v>157.19</v>
      </c>
      <c r="J29" s="6">
        <v>131.246107597156</v>
      </c>
      <c r="K29" s="73">
        <v>150.13542013541999</v>
      </c>
      <c r="L29" s="74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42">
        <v>279.51981014277283</v>
      </c>
      <c r="S29" s="42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6">
        <v>207.00311579910201</v>
      </c>
      <c r="AI29" s="6">
        <v>197.66454545454499</v>
      </c>
      <c r="AJ29" s="105">
        <v>204.987673694546</v>
      </c>
      <c r="AK29" s="6">
        <v>232.40384615384613</v>
      </c>
      <c r="AL29" s="6">
        <v>207.07141343505</v>
      </c>
      <c r="AM29" s="121">
        <v>264.10538529793189</v>
      </c>
      <c r="AN29" s="124">
        <v>246.55808477237048</v>
      </c>
      <c r="AO29" s="124">
        <v>260</v>
      </c>
      <c r="AP29" s="124">
        <v>253.69202633588799</v>
      </c>
      <c r="AQ29" s="124">
        <v>251.854522792023</v>
      </c>
      <c r="AR29" s="124">
        <v>269.25871443134901</v>
      </c>
      <c r="AS29" s="130">
        <v>261</v>
      </c>
      <c r="AT29" s="135">
        <v>257.38438644688603</v>
      </c>
      <c r="AU29" s="176">
        <v>262.810152810153</v>
      </c>
      <c r="AV29" s="182">
        <f t="shared" si="0"/>
        <v>32.957659253358067</v>
      </c>
      <c r="AW29" s="182">
        <f t="shared" si="1"/>
        <v>2.1080402110508896</v>
      </c>
    </row>
    <row r="30" spans="1:49" ht="15" customHeight="1" x14ac:dyDescent="0.2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29">
        <v>93.510055400194005</v>
      </c>
      <c r="K30" s="114">
        <v>80</v>
      </c>
      <c r="L30" s="74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42">
        <v>133.52160659853001</v>
      </c>
      <c r="S30" s="42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6">
        <v>116.10479797979799</v>
      </c>
      <c r="AI30" s="6">
        <v>144.95416666666668</v>
      </c>
      <c r="AJ30" s="105">
        <v>116.2037037037037</v>
      </c>
      <c r="AK30" s="6">
        <v>118.31952186300001</v>
      </c>
      <c r="AL30" s="6">
        <v>126.554649054649</v>
      </c>
      <c r="AM30" s="121">
        <v>133.54017166517167</v>
      </c>
      <c r="AN30" s="17">
        <v>130.04741035991034</v>
      </c>
      <c r="AO30" s="124">
        <v>136.65997951323999</v>
      </c>
      <c r="AP30" s="124">
        <v>134.89731781626099</v>
      </c>
      <c r="AQ30" s="124">
        <v>135.534902597403</v>
      </c>
      <c r="AR30" s="124">
        <v>134.378897423974</v>
      </c>
      <c r="AS30" s="124">
        <v>139.37715713078001</v>
      </c>
      <c r="AT30" s="135">
        <v>135.758177008177</v>
      </c>
      <c r="AU30" s="176">
        <v>182.76454858763432</v>
      </c>
      <c r="AV30" s="182">
        <f t="shared" si="0"/>
        <v>26.08437052238418</v>
      </c>
      <c r="AW30" s="182">
        <f t="shared" si="1"/>
        <v>34.625075715789869</v>
      </c>
    </row>
    <row r="31" spans="1:49" ht="15" customHeight="1" x14ac:dyDescent="0.2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29">
        <v>773.63333333333298</v>
      </c>
      <c r="K31" s="114">
        <v>810.32</v>
      </c>
      <c r="L31" s="74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42">
        <v>987.5</v>
      </c>
      <c r="S31" s="42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6">
        <v>673.33333333332996</v>
      </c>
      <c r="AI31" s="6">
        <v>645.83249999999998</v>
      </c>
      <c r="AJ31" s="105">
        <v>700</v>
      </c>
      <c r="AK31" s="6">
        <v>748</v>
      </c>
      <c r="AL31" s="6">
        <v>733.25</v>
      </c>
      <c r="AM31" s="121">
        <v>800</v>
      </c>
      <c r="AN31" s="124">
        <v>852.23938223938205</v>
      </c>
      <c r="AO31" s="124">
        <v>891.66666666666674</v>
      </c>
      <c r="AP31" s="124">
        <v>894.444444444444</v>
      </c>
      <c r="AQ31" s="124">
        <v>890</v>
      </c>
      <c r="AR31" s="124">
        <v>945.83333333333303</v>
      </c>
      <c r="AS31" s="124">
        <v>950</v>
      </c>
      <c r="AT31" s="135">
        <v>960</v>
      </c>
      <c r="AU31" s="176">
        <v>960</v>
      </c>
      <c r="AV31" s="182">
        <f t="shared" si="0"/>
        <v>48.645353090778187</v>
      </c>
      <c r="AW31" s="182">
        <f t="shared" si="1"/>
        <v>0</v>
      </c>
    </row>
    <row r="32" spans="1:49" ht="15" customHeight="1" x14ac:dyDescent="0.2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29">
        <v>728.27916666666704</v>
      </c>
      <c r="K32" s="114">
        <v>995</v>
      </c>
      <c r="L32" s="74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42">
        <v>830</v>
      </c>
      <c r="S32" s="42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6">
        <v>836.444444444444</v>
      </c>
      <c r="AI32" s="6">
        <v>857.91624999999999</v>
      </c>
      <c r="AJ32" s="105">
        <v>905.55555555555566</v>
      </c>
      <c r="AK32" s="6">
        <v>871.66666666666697</v>
      </c>
      <c r="AL32" s="6">
        <v>925</v>
      </c>
      <c r="AM32" s="121">
        <v>875</v>
      </c>
      <c r="AN32" s="124">
        <v>925</v>
      </c>
      <c r="AO32" s="124">
        <v>993.33333333332996</v>
      </c>
      <c r="AP32" s="124">
        <v>966.66666666666674</v>
      </c>
      <c r="AQ32" s="124">
        <v>939.444444444444</v>
      </c>
      <c r="AR32" s="124">
        <v>960</v>
      </c>
      <c r="AS32" s="124">
        <v>958.97435897436003</v>
      </c>
      <c r="AT32" s="135">
        <v>975</v>
      </c>
      <c r="AU32" s="176">
        <v>985</v>
      </c>
      <c r="AV32" s="182">
        <f t="shared" si="0"/>
        <v>14.813071788767262</v>
      </c>
      <c r="AW32" s="182">
        <f t="shared" si="1"/>
        <v>1.0256410256410255</v>
      </c>
    </row>
    <row r="33" spans="1:49" ht="15" customHeight="1" x14ac:dyDescent="0.2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6">
        <v>723.21499999999992</v>
      </c>
      <c r="I33" s="13">
        <v>793.45500000000004</v>
      </c>
      <c r="J33" s="49">
        <v>785.82699500000001</v>
      </c>
      <c r="K33" s="73">
        <v>746.26984126984098</v>
      </c>
      <c r="L33" s="74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42">
        <v>956.74603174603203</v>
      </c>
      <c r="S33" s="42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6">
        <v>806.66666666666697</v>
      </c>
      <c r="AI33" s="6">
        <v>816.66666666666697</v>
      </c>
      <c r="AJ33" s="105">
        <v>863.46153846153845</v>
      </c>
      <c r="AK33" s="6">
        <v>835.15382922775279</v>
      </c>
      <c r="AL33" s="6">
        <v>785.71428571428578</v>
      </c>
      <c r="AM33" s="121">
        <v>852.27272727272725</v>
      </c>
      <c r="AN33" s="124">
        <v>903.33333333332996</v>
      </c>
      <c r="AO33" s="124">
        <v>900.72233967582804</v>
      </c>
      <c r="AP33" s="124">
        <v>943.61900660350273</v>
      </c>
      <c r="AQ33" s="124">
        <v>952.77777777777806</v>
      </c>
      <c r="AR33" s="124">
        <v>936.04651162790697</v>
      </c>
      <c r="AS33" s="124">
        <v>947.5</v>
      </c>
      <c r="AT33" s="135">
        <v>950</v>
      </c>
      <c r="AU33" s="176">
        <v>979.54545454545496</v>
      </c>
      <c r="AV33" s="182">
        <f t="shared" si="0"/>
        <v>19.944341372912806</v>
      </c>
      <c r="AW33" s="182">
        <f t="shared" si="1"/>
        <v>3.1100478468899957</v>
      </c>
    </row>
    <row r="34" spans="1:49" ht="15" customHeight="1" x14ac:dyDescent="0.2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6">
        <v>1666.67</v>
      </c>
      <c r="I34" s="13">
        <v>1653.85</v>
      </c>
      <c r="J34" s="49">
        <v>1636.75765</v>
      </c>
      <c r="K34" s="73">
        <v>1583.8461538461499</v>
      </c>
      <c r="L34" s="74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42">
        <v>1173.3333333333301</v>
      </c>
      <c r="S34" s="42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6">
        <v>1254.0935672514599</v>
      </c>
      <c r="AI34" s="6">
        <v>1293.355</v>
      </c>
      <c r="AJ34" s="105">
        <v>1333.3333333333335</v>
      </c>
      <c r="AK34" s="6">
        <v>1345.8333333333301</v>
      </c>
      <c r="AL34" s="6">
        <v>1333.59</v>
      </c>
      <c r="AM34" s="121">
        <v>1366.6666666666599</v>
      </c>
      <c r="AN34" s="124">
        <v>1395.6666666666699</v>
      </c>
      <c r="AO34" s="124">
        <v>1458.3333333333301</v>
      </c>
      <c r="AP34" s="124">
        <v>1380.6666666666699</v>
      </c>
      <c r="AQ34" s="124">
        <v>1399.5102339181301</v>
      </c>
      <c r="AR34" s="124">
        <v>1358.0808080808099</v>
      </c>
      <c r="AS34" s="124">
        <v>1363.3333333333301</v>
      </c>
      <c r="AT34" s="135">
        <v>1347.3684210526301</v>
      </c>
      <c r="AU34" s="176">
        <v>1369.44444444444</v>
      </c>
      <c r="AV34" s="182">
        <f t="shared" si="0"/>
        <v>5.8831059101669689</v>
      </c>
      <c r="AW34" s="182">
        <f t="shared" si="1"/>
        <v>1.6384548611108958</v>
      </c>
    </row>
    <row r="35" spans="1:49" ht="15" customHeight="1" x14ac:dyDescent="0.2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49">
        <v>1721.10725</v>
      </c>
      <c r="K35" s="73">
        <v>1650</v>
      </c>
      <c r="L35" s="73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42">
        <v>1600</v>
      </c>
      <c r="S35" s="42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6">
        <v>1600</v>
      </c>
      <c r="Z35" s="6">
        <v>1600</v>
      </c>
      <c r="AA35" s="13">
        <v>1620.38</v>
      </c>
      <c r="AB35" s="13">
        <v>1602.3</v>
      </c>
      <c r="AC35" s="22">
        <v>1600</v>
      </c>
      <c r="AD35" s="6">
        <v>1585.325</v>
      </c>
      <c r="AE35" s="6">
        <v>1490.98</v>
      </c>
      <c r="AF35" s="6">
        <v>1469.48</v>
      </c>
      <c r="AG35" s="17">
        <v>1483.33</v>
      </c>
      <c r="AH35" s="6">
        <v>1473.3333333333301</v>
      </c>
      <c r="AI35" s="6">
        <v>1466.67</v>
      </c>
      <c r="AJ35" s="105">
        <v>1430.3225806451601</v>
      </c>
      <c r="AK35" s="6">
        <v>1457.7770104531801</v>
      </c>
      <c r="AL35" s="6">
        <v>1400.89</v>
      </c>
      <c r="AM35" s="121">
        <v>1400.5</v>
      </c>
      <c r="AN35" s="17">
        <v>1400.6950000000002</v>
      </c>
      <c r="AO35" s="130">
        <v>1470</v>
      </c>
      <c r="AP35" s="124">
        <v>1400</v>
      </c>
      <c r="AQ35" s="130">
        <v>1440</v>
      </c>
      <c r="AR35" s="124">
        <v>1430</v>
      </c>
      <c r="AS35" s="130">
        <v>1440</v>
      </c>
      <c r="AT35" s="136">
        <v>1425</v>
      </c>
      <c r="AU35" s="183">
        <v>1420</v>
      </c>
      <c r="AV35" s="182">
        <f t="shared" si="0"/>
        <v>-3.1820382226404078</v>
      </c>
      <c r="AW35" s="182">
        <f t="shared" si="1"/>
        <v>-0.35087719298245612</v>
      </c>
    </row>
    <row r="36" spans="1:49" ht="15" customHeight="1" x14ac:dyDescent="0.2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49">
        <v>993.39831500000003</v>
      </c>
      <c r="K36" s="73">
        <v>933.33333333333337</v>
      </c>
      <c r="L36" s="74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42">
        <v>878.47222222222194</v>
      </c>
      <c r="S36" s="42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6">
        <v>857.5</v>
      </c>
      <c r="AI36" s="6">
        <v>871.42857142857099</v>
      </c>
      <c r="AJ36" s="105">
        <v>850</v>
      </c>
      <c r="AK36" s="6">
        <v>879</v>
      </c>
      <c r="AL36" s="6">
        <v>906.19047619047603</v>
      </c>
      <c r="AM36" s="121">
        <v>878.88888888888903</v>
      </c>
      <c r="AN36" s="124">
        <v>862.5</v>
      </c>
      <c r="AO36" s="124">
        <v>950</v>
      </c>
      <c r="AP36" s="124">
        <v>900</v>
      </c>
      <c r="AQ36" s="124">
        <v>923.50649350649303</v>
      </c>
      <c r="AR36" s="124">
        <v>940</v>
      </c>
      <c r="AS36" s="124">
        <v>951.85185185185196</v>
      </c>
      <c r="AT36" s="135">
        <v>944.44444444444002</v>
      </c>
      <c r="AU36" s="176">
        <v>957.93650793650795</v>
      </c>
      <c r="AV36" s="182">
        <f t="shared" si="0"/>
        <v>9.9271402550091654</v>
      </c>
      <c r="AW36" s="182">
        <f t="shared" si="1"/>
        <v>1.4285714285719049</v>
      </c>
    </row>
    <row r="37" spans="1:49" ht="15" customHeight="1" x14ac:dyDescent="0.2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29">
        <v>653.33000000000004</v>
      </c>
      <c r="I37" s="6">
        <v>657.63</v>
      </c>
      <c r="J37" s="49">
        <v>560.73</v>
      </c>
      <c r="K37" s="49">
        <v>639.58000000000004</v>
      </c>
      <c r="L37" s="74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42">
        <v>688.444444444444</v>
      </c>
      <c r="S37" s="42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6">
        <v>503.52941176470603</v>
      </c>
      <c r="AI37" s="6">
        <v>493.81</v>
      </c>
      <c r="AJ37" s="105">
        <v>546.66666666666663</v>
      </c>
      <c r="AK37" s="6">
        <v>513.77777777777783</v>
      </c>
      <c r="AL37" s="6">
        <v>510.66666666666703</v>
      </c>
      <c r="AM37" s="121">
        <v>573.33333333333326</v>
      </c>
      <c r="AN37" s="124">
        <v>632.00000000000011</v>
      </c>
      <c r="AO37" s="124">
        <v>653.33333333333303</v>
      </c>
      <c r="AP37" s="124">
        <v>622.66666666666697</v>
      </c>
      <c r="AQ37" s="124">
        <v>626.66666666666697</v>
      </c>
      <c r="AR37" s="124">
        <v>642.22222222222194</v>
      </c>
      <c r="AS37" s="124">
        <v>650.90909090909088</v>
      </c>
      <c r="AT37" s="135">
        <v>650</v>
      </c>
      <c r="AU37" s="176">
        <v>660.51282051282044</v>
      </c>
      <c r="AV37" s="182">
        <f t="shared" si="0"/>
        <v>33.758494261521726</v>
      </c>
      <c r="AW37" s="182">
        <f t="shared" si="1"/>
        <v>1.6173570019723753</v>
      </c>
    </row>
    <row r="38" spans="1:49" ht="15" customHeight="1" x14ac:dyDescent="0.2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49">
        <v>120.57</v>
      </c>
      <c r="K38" s="49">
        <v>140.16</v>
      </c>
      <c r="L38" s="74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42">
        <v>110.68583994050641</v>
      </c>
      <c r="S38" s="42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6">
        <v>96.495508239158994</v>
      </c>
      <c r="AI38" s="6">
        <v>99.992307692307705</v>
      </c>
      <c r="AJ38" s="107">
        <v>93.923867026479556</v>
      </c>
      <c r="AK38" s="6">
        <v>85.739730919287808</v>
      </c>
      <c r="AL38" s="6">
        <v>80.432195425890257</v>
      </c>
      <c r="AM38" s="121">
        <v>92.162340956099783</v>
      </c>
      <c r="AN38" s="124">
        <v>74.786578657865775</v>
      </c>
      <c r="AO38" s="124">
        <v>108.792679369151</v>
      </c>
      <c r="AP38" s="124">
        <v>109.56499047822653</v>
      </c>
      <c r="AQ38" s="124">
        <v>107.049473069475</v>
      </c>
      <c r="AR38" s="124">
        <v>106.01198790520151</v>
      </c>
      <c r="AS38" s="124">
        <v>106.428123309464</v>
      </c>
      <c r="AT38" s="135">
        <v>102.40294635110099</v>
      </c>
      <c r="AU38" s="176">
        <v>108.92335236553799</v>
      </c>
      <c r="AV38" s="182">
        <f t="shared" si="0"/>
        <v>8.9317317295171748</v>
      </c>
      <c r="AW38" s="182">
        <f t="shared" si="1"/>
        <v>6.3674007895055995</v>
      </c>
    </row>
    <row r="39" spans="1:49" ht="15" customHeight="1" x14ac:dyDescent="0.2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49">
        <v>121.63</v>
      </c>
      <c r="K39" s="49">
        <v>137.13</v>
      </c>
      <c r="L39" s="74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42">
        <v>135.79178971435999</v>
      </c>
      <c r="S39" s="42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7">
        <v>88.234466297451647</v>
      </c>
      <c r="Z39" s="7">
        <v>81.979322264529827</v>
      </c>
      <c r="AA39" s="15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6">
        <v>92.899336117897391</v>
      </c>
      <c r="AI39" s="6">
        <v>89.401538461538479</v>
      </c>
      <c r="AJ39" s="105">
        <v>117.63085542168649</v>
      </c>
      <c r="AK39" s="6">
        <v>108.57987894276199</v>
      </c>
      <c r="AL39" s="6">
        <v>81.761051754746603</v>
      </c>
      <c r="AM39" s="121">
        <v>82.678591064555988</v>
      </c>
      <c r="AN39" s="124">
        <v>76.726973684210506</v>
      </c>
      <c r="AO39" s="124">
        <v>104.89523960731393</v>
      </c>
      <c r="AP39" s="124">
        <v>103.18216444880743</v>
      </c>
      <c r="AQ39" s="124">
        <v>104.21665868351199</v>
      </c>
      <c r="AR39" s="124">
        <v>102.16679803341732</v>
      </c>
      <c r="AS39" s="124">
        <v>101.156574539448</v>
      </c>
      <c r="AT39" s="135">
        <v>101.485431855291</v>
      </c>
      <c r="AU39" s="176">
        <v>117.537917003692</v>
      </c>
      <c r="AV39" s="182">
        <f t="shared" si="0"/>
        <v>31.471917627299113</v>
      </c>
      <c r="AW39" s="182">
        <f t="shared" si="1"/>
        <v>15.817526570010946</v>
      </c>
    </row>
    <row r="40" spans="1:49" ht="15" customHeight="1" x14ac:dyDescent="0.2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49">
        <v>446.25</v>
      </c>
      <c r="K40" s="49">
        <v>501.42</v>
      </c>
      <c r="L40" s="74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42">
        <v>527.33333333333303</v>
      </c>
      <c r="S40" s="42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6">
        <v>417.03703703703707</v>
      </c>
      <c r="AI40" s="6">
        <v>440</v>
      </c>
      <c r="AJ40" s="105">
        <v>460.51282051282055</v>
      </c>
      <c r="AK40" s="6">
        <v>424.16666666666663</v>
      </c>
      <c r="AL40" s="6">
        <v>438.88888888888886</v>
      </c>
      <c r="AM40" s="121">
        <v>477.33333333333337</v>
      </c>
      <c r="AN40" s="124">
        <v>438.66666666666663</v>
      </c>
      <c r="AO40" s="124">
        <v>499.99999999999989</v>
      </c>
      <c r="AP40" s="124">
        <v>476.19047619047615</v>
      </c>
      <c r="AQ40" s="124">
        <v>465.71428571428601</v>
      </c>
      <c r="AR40" s="124">
        <v>513.93939393939388</v>
      </c>
      <c r="AS40" s="124">
        <v>527.77777777777806</v>
      </c>
      <c r="AT40" s="135">
        <v>522.22222222222194</v>
      </c>
      <c r="AU40" s="176">
        <v>555.8974358974358</v>
      </c>
      <c r="AV40" s="182">
        <f t="shared" si="0"/>
        <v>26.340326340326321</v>
      </c>
      <c r="AW40" s="182">
        <f t="shared" si="1"/>
        <v>6.4484451718494649</v>
      </c>
    </row>
    <row r="41" spans="1:49" ht="15" customHeight="1" x14ac:dyDescent="0.2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49">
        <v>247.44</v>
      </c>
      <c r="K41" s="49">
        <v>263.72000000000003</v>
      </c>
      <c r="L41" s="74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42">
        <v>288.80952380952402</v>
      </c>
      <c r="S41" s="42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6">
        <v>124.725274725275</v>
      </c>
      <c r="AI41" s="6">
        <v>137.5</v>
      </c>
      <c r="AJ41" s="105">
        <v>201.53846153846101</v>
      </c>
      <c r="AK41" s="6">
        <v>175</v>
      </c>
      <c r="AL41" s="6">
        <v>168.75</v>
      </c>
      <c r="AM41" s="121">
        <v>168.18181818181799</v>
      </c>
      <c r="AN41" s="124">
        <v>160</v>
      </c>
      <c r="AO41" s="124">
        <v>200</v>
      </c>
      <c r="AP41" s="124">
        <v>185</v>
      </c>
      <c r="AQ41" s="124">
        <v>261.4871794871795</v>
      </c>
      <c r="AR41" s="124">
        <v>215</v>
      </c>
      <c r="AS41" s="124">
        <v>220.833333333333</v>
      </c>
      <c r="AT41" s="135">
        <v>216.21212121212099</v>
      </c>
      <c r="AU41" s="176">
        <v>213.33333333332999</v>
      </c>
      <c r="AV41" s="182">
        <f t="shared" si="0"/>
        <v>55.151515151512719</v>
      </c>
      <c r="AW41" s="182">
        <f t="shared" si="1"/>
        <v>-1.331464611073625</v>
      </c>
    </row>
    <row r="42" spans="1:49" ht="15" customHeight="1" x14ac:dyDescent="0.2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29">
        <v>270</v>
      </c>
      <c r="J42" s="8">
        <v>238.99</v>
      </c>
      <c r="K42" s="49">
        <v>238.69</v>
      </c>
      <c r="L42" s="74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42">
        <v>294.444444444444</v>
      </c>
      <c r="S42" s="42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6">
        <v>173.333333333333</v>
      </c>
      <c r="AI42" s="6">
        <v>142.85499999999999</v>
      </c>
      <c r="AJ42" s="105">
        <v>166.666666666667</v>
      </c>
      <c r="AK42" s="6">
        <v>175.833333333333</v>
      </c>
      <c r="AL42" s="6">
        <v>163.888888888889</v>
      </c>
      <c r="AM42" s="121">
        <v>202.222222222222</v>
      </c>
      <c r="AN42" s="124">
        <v>250</v>
      </c>
      <c r="AO42" s="130">
        <v>252</v>
      </c>
      <c r="AP42" s="124">
        <v>220</v>
      </c>
      <c r="AQ42" s="124">
        <v>230</v>
      </c>
      <c r="AR42" s="124">
        <v>220</v>
      </c>
      <c r="AS42" s="124">
        <v>196.06060606060601</v>
      </c>
      <c r="AT42" s="135">
        <v>193.95316804407699</v>
      </c>
      <c r="AU42" s="176">
        <v>195</v>
      </c>
      <c r="AV42" s="182">
        <f t="shared" si="0"/>
        <v>36.502047530712971</v>
      </c>
      <c r="AW42" s="182">
        <f t="shared" si="1"/>
        <v>0.5397343938641479</v>
      </c>
    </row>
    <row r="43" spans="1:49" ht="15" customHeight="1" x14ac:dyDescent="0.2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74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42">
        <v>535.99999999999989</v>
      </c>
      <c r="S43" s="42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6">
        <v>420.86274509803923</v>
      </c>
      <c r="AI43" s="6">
        <v>463.81</v>
      </c>
      <c r="AJ43" s="105">
        <v>471.42857142857139</v>
      </c>
      <c r="AK43" s="6">
        <v>440</v>
      </c>
      <c r="AL43" s="6">
        <v>485.33333333333331</v>
      </c>
      <c r="AM43" s="121">
        <v>514.44444444444434</v>
      </c>
      <c r="AN43" s="124">
        <v>533.33333333333337</v>
      </c>
      <c r="AO43" s="124">
        <v>574.66666666666697</v>
      </c>
      <c r="AP43" s="124">
        <v>549.62962962962968</v>
      </c>
      <c r="AQ43" s="124">
        <v>563.80952380952397</v>
      </c>
      <c r="AR43" s="124">
        <v>566.19047619047603</v>
      </c>
      <c r="AS43" s="124">
        <v>565.92592592592598</v>
      </c>
      <c r="AT43" s="135">
        <v>550</v>
      </c>
      <c r="AU43" s="176">
        <v>563.79487179487205</v>
      </c>
      <c r="AV43" s="182">
        <f t="shared" si="0"/>
        <v>21.557291087917907</v>
      </c>
      <c r="AW43" s="182">
        <f t="shared" si="1"/>
        <v>2.5081585081585547</v>
      </c>
    </row>
    <row r="44" spans="1:49" ht="15" customHeight="1" x14ac:dyDescent="0.2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74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42">
        <v>606.66666666666697</v>
      </c>
      <c r="S44" s="42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6">
        <v>636.25</v>
      </c>
      <c r="AI44" s="6">
        <v>640</v>
      </c>
      <c r="AJ44" s="105">
        <v>600</v>
      </c>
      <c r="AK44" s="6">
        <v>630</v>
      </c>
      <c r="AL44" s="6">
        <v>666.66666666666663</v>
      </c>
      <c r="AM44" s="121">
        <v>615</v>
      </c>
      <c r="AN44" s="124">
        <v>675</v>
      </c>
      <c r="AO44" s="124">
        <v>685</v>
      </c>
      <c r="AP44" s="124">
        <v>665.71428571428601</v>
      </c>
      <c r="AQ44" s="124">
        <v>663.33333333333303</v>
      </c>
      <c r="AR44" s="124">
        <v>650</v>
      </c>
      <c r="AS44" s="124">
        <v>666.66666666666697</v>
      </c>
      <c r="AT44" s="135">
        <v>670.11111111111097</v>
      </c>
      <c r="AU44" s="176">
        <v>673.33333333333337</v>
      </c>
      <c r="AV44" s="182">
        <f t="shared" si="0"/>
        <v>5.2083333333333393</v>
      </c>
      <c r="AW44" s="182">
        <f t="shared" si="1"/>
        <v>0.48084894710664228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W44"/>
  <sheetViews>
    <sheetView zoomScale="145" zoomScaleNormal="145" workbookViewId="0">
      <pane xSplit="1" ySplit="1" topLeftCell="AP2" activePane="bottomRight" state="frozen"/>
      <selection activeCell="AV2" sqref="AV2"/>
      <selection pane="bottomLeft" activeCell="AV2" sqref="AV2"/>
      <selection pane="topRight" activeCell="AV2" sqref="AV2"/>
      <selection pane="bottomRight" activeCell="AV1" sqref="AV1:AW1"/>
    </sheetView>
  </sheetViews>
  <sheetFormatPr defaultRowHeight="15" customHeight="1" x14ac:dyDescent="0.2"/>
  <cols>
    <col min="1" max="1" width="28.515625" customWidth="1"/>
    <col min="2" max="13" width="9.14453125" style="4"/>
    <col min="24" max="24" width="7.664062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75">
        <v>510.84</v>
      </c>
      <c r="L2" s="76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42">
        <v>580.07692307692298</v>
      </c>
      <c r="S2" s="42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05">
        <v>451.25</v>
      </c>
      <c r="AK2" s="6">
        <v>434.28571428571428</v>
      </c>
      <c r="AL2" s="6">
        <v>437.33333333333297</v>
      </c>
      <c r="AM2" s="121">
        <v>465.3125</v>
      </c>
      <c r="AN2" s="124">
        <v>468.61111111111109</v>
      </c>
      <c r="AO2" s="124">
        <v>460</v>
      </c>
      <c r="AP2" s="124">
        <v>477.05882352941177</v>
      </c>
      <c r="AQ2" s="124">
        <v>441.33333333333331</v>
      </c>
      <c r="AR2" s="124">
        <v>430</v>
      </c>
      <c r="AS2" s="124">
        <v>455.29411764705884</v>
      </c>
      <c r="AT2" s="135">
        <v>468.42105263157896</v>
      </c>
      <c r="AU2" s="176">
        <v>472.33333333333297</v>
      </c>
      <c r="AV2" s="182">
        <f>(AU2-AI2)/AI2*100</f>
        <v>9.7467977360738853</v>
      </c>
      <c r="AW2" s="182">
        <f>(AU2-AT2)/AT2*100</f>
        <v>0.83520599250928396</v>
      </c>
    </row>
    <row r="3" spans="1:49" ht="15" customHeight="1" x14ac:dyDescent="0.2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75">
        <v>44.736842105263158</v>
      </c>
      <c r="L3" s="76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42">
        <v>44</v>
      </c>
      <c r="S3" s="42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05">
        <v>41.875</v>
      </c>
      <c r="AK3" s="6">
        <v>40</v>
      </c>
      <c r="AL3" s="6">
        <v>40.81</v>
      </c>
      <c r="AM3" s="121">
        <v>40</v>
      </c>
      <c r="AN3" s="124">
        <v>40</v>
      </c>
      <c r="AO3" s="124">
        <v>40</v>
      </c>
      <c r="AP3" s="124">
        <v>42.8888888888889</v>
      </c>
      <c r="AQ3" s="124">
        <v>42.3125</v>
      </c>
      <c r="AR3" s="124">
        <v>41.3333333333333</v>
      </c>
      <c r="AS3" s="124">
        <v>42.222222222222221</v>
      </c>
      <c r="AT3" s="135">
        <v>42.578947368421098</v>
      </c>
      <c r="AU3" s="176">
        <v>42.814814814814802</v>
      </c>
      <c r="AV3" s="182">
        <f t="shared" ref="AV3:AV44" si="0">(AU3-AI3)/AI3*100</f>
        <v>7.0370370370370052</v>
      </c>
      <c r="AW3" s="182">
        <f t="shared" ref="AW3:AW44" si="1">(AU3-AT3)/AT3*100</f>
        <v>0.55395321155505428</v>
      </c>
    </row>
    <row r="4" spans="1:49" ht="15" customHeight="1" x14ac:dyDescent="0.2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75">
        <v>281.04968679681321</v>
      </c>
      <c r="L4" s="76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42">
        <v>397.37037037036998</v>
      </c>
      <c r="S4" s="42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05">
        <v>327.58620689655174</v>
      </c>
      <c r="AK4" s="6">
        <v>310.34482758620692</v>
      </c>
      <c r="AL4" s="6">
        <v>309.31034482758599</v>
      </c>
      <c r="AM4" s="121">
        <v>283.90804597701145</v>
      </c>
      <c r="AN4" s="124">
        <v>283.90804597701145</v>
      </c>
      <c r="AO4" s="124">
        <v>293.18555008210183</v>
      </c>
      <c r="AP4" s="124">
        <v>294.82758620689702</v>
      </c>
      <c r="AQ4" s="124">
        <v>298.97988505747099</v>
      </c>
      <c r="AR4" s="124">
        <v>289.158178737745</v>
      </c>
      <c r="AS4" s="124">
        <v>281.858237547893</v>
      </c>
      <c r="AT4" s="135">
        <v>287.58620689655203</v>
      </c>
      <c r="AU4" s="176">
        <v>283.56321839080499</v>
      </c>
      <c r="AV4" s="182">
        <f t="shared" si="0"/>
        <v>-8.6296803909181836</v>
      </c>
      <c r="AW4" s="182">
        <f t="shared" si="1"/>
        <v>-1.3988808952837404</v>
      </c>
    </row>
    <row r="5" spans="1:49" ht="15" customHeight="1" x14ac:dyDescent="0.2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75">
        <v>305.85938025139501</v>
      </c>
      <c r="L5" s="76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42">
        <v>319.74425287356303</v>
      </c>
      <c r="S5" s="42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05">
        <v>225.59044882320745</v>
      </c>
      <c r="AK5" s="6">
        <v>235.21930655551347</v>
      </c>
      <c r="AL5" s="6">
        <v>241.39101511515301</v>
      </c>
      <c r="AM5" s="121">
        <v>194.40191991916132</v>
      </c>
      <c r="AN5" s="124">
        <v>192.20310723759002</v>
      </c>
      <c r="AO5" s="124">
        <v>210.48199037618028</v>
      </c>
      <c r="AP5" s="124">
        <v>189.54698295469092</v>
      </c>
      <c r="AQ5" s="124">
        <v>199.82505126633527</v>
      </c>
      <c r="AR5" s="124">
        <v>208.93822390715607</v>
      </c>
      <c r="AS5" s="124">
        <v>200.47779215505261</v>
      </c>
      <c r="AT5" s="135">
        <v>219.62742104302905</v>
      </c>
      <c r="AU5" s="176">
        <v>229.85492908413801</v>
      </c>
      <c r="AV5" s="182">
        <f t="shared" si="0"/>
        <v>-11.400019626050186</v>
      </c>
      <c r="AW5" s="182">
        <f t="shared" si="1"/>
        <v>4.6567536933856752</v>
      </c>
    </row>
    <row r="6" spans="1:49" ht="15" customHeight="1" x14ac:dyDescent="0.2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75">
        <v>993.11965811965797</v>
      </c>
      <c r="L6" s="76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42">
        <v>1174.5963327859881</v>
      </c>
      <c r="S6" s="42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05">
        <v>1084.81481481481</v>
      </c>
      <c r="AK6" s="6">
        <v>1100</v>
      </c>
      <c r="AL6" s="6">
        <v>1156.16161616162</v>
      </c>
      <c r="AM6" s="121">
        <v>1105.952380952381</v>
      </c>
      <c r="AN6" s="124">
        <v>1070.9880050505101</v>
      </c>
      <c r="AO6" s="124">
        <v>1114.2857142857099</v>
      </c>
      <c r="AP6" s="124">
        <v>1075.3757525998899</v>
      </c>
      <c r="AQ6" s="124">
        <v>1067.6708074534199</v>
      </c>
      <c r="AR6" s="124">
        <v>1073.23824757842</v>
      </c>
      <c r="AS6" s="124">
        <v>1061.97346132129</v>
      </c>
      <c r="AT6" s="135">
        <v>1033.2275132275099</v>
      </c>
      <c r="AU6" s="176">
        <v>1076.98173286409</v>
      </c>
      <c r="AV6" s="182">
        <f t="shared" si="0"/>
        <v>1.3629866225025848</v>
      </c>
      <c r="AW6" s="182">
        <f t="shared" si="1"/>
        <v>4.2347129820328018</v>
      </c>
    </row>
    <row r="7" spans="1:49" ht="15" customHeight="1" x14ac:dyDescent="0.2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75">
        <v>1206.7222222222224</v>
      </c>
      <c r="L7" s="76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42">
        <v>1238.0952380952383</v>
      </c>
      <c r="S7" s="42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05">
        <v>1186.7132867132868</v>
      </c>
      <c r="AK7" s="6">
        <v>1178.57142857142</v>
      </c>
      <c r="AL7" s="6">
        <v>1210</v>
      </c>
      <c r="AM7" s="121">
        <v>1186.2332301341601</v>
      </c>
      <c r="AN7" s="124">
        <v>1194.9942332213802</v>
      </c>
      <c r="AO7" s="124">
        <v>1279.1666666666667</v>
      </c>
      <c r="AP7" s="124">
        <v>1250</v>
      </c>
      <c r="AQ7" s="124">
        <v>1238.6446886446899</v>
      </c>
      <c r="AR7" s="124">
        <v>1225</v>
      </c>
      <c r="AS7" s="124">
        <v>1229.5518207282901</v>
      </c>
      <c r="AT7" s="135">
        <v>1237.62166405024</v>
      </c>
      <c r="AU7" s="176">
        <v>1250</v>
      </c>
      <c r="AV7" s="182">
        <f t="shared" si="0"/>
        <v>6.4495663244667849</v>
      </c>
      <c r="AW7" s="182">
        <f t="shared" si="1"/>
        <v>1.0001712404783398</v>
      </c>
    </row>
    <row r="8" spans="1:49" ht="15" customHeight="1" x14ac:dyDescent="0.2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75">
        <v>325</v>
      </c>
      <c r="L8" s="76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42">
        <v>300</v>
      </c>
      <c r="S8" s="42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05">
        <v>210</v>
      </c>
      <c r="AK8" s="6">
        <v>225</v>
      </c>
      <c r="AL8" s="6">
        <v>250</v>
      </c>
      <c r="AM8" s="121">
        <v>242.85714285714286</v>
      </c>
      <c r="AN8" s="124">
        <v>242.85714285714286</v>
      </c>
      <c r="AO8" s="124">
        <v>266.66666666666669</v>
      </c>
      <c r="AP8" s="124">
        <v>254.44444444444446</v>
      </c>
      <c r="AQ8" s="124">
        <v>251.42857142857099</v>
      </c>
      <c r="AR8" s="124">
        <v>263.75</v>
      </c>
      <c r="AS8" s="124">
        <v>272.22222222222223</v>
      </c>
      <c r="AT8" s="135">
        <v>282.857142857143</v>
      </c>
      <c r="AU8" s="176">
        <v>280</v>
      </c>
      <c r="AV8" s="182">
        <f t="shared" si="0"/>
        <v>12</v>
      </c>
      <c r="AW8" s="182">
        <f t="shared" si="1"/>
        <v>-1.0101010101010612</v>
      </c>
    </row>
    <row r="9" spans="1:49" ht="15" customHeight="1" x14ac:dyDescent="0.2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75">
        <v>270.857142857143</v>
      </c>
      <c r="L9" s="76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42">
        <v>239.09090909090909</v>
      </c>
      <c r="S9" s="42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05">
        <v>230.07692307692307</v>
      </c>
      <c r="AK9" s="6">
        <v>210</v>
      </c>
      <c r="AL9" s="6">
        <v>230</v>
      </c>
      <c r="AM9" s="121">
        <v>254.16666666666666</v>
      </c>
      <c r="AN9" s="124">
        <v>234.28571428571428</v>
      </c>
      <c r="AO9" s="124">
        <v>246.363636363636</v>
      </c>
      <c r="AP9" s="124">
        <v>230</v>
      </c>
      <c r="AQ9" s="124">
        <v>230</v>
      </c>
      <c r="AR9" s="124">
        <v>233.33333333333334</v>
      </c>
      <c r="AS9" s="124">
        <v>225.88235294117646</v>
      </c>
      <c r="AT9" s="135">
        <v>229.4375</v>
      </c>
      <c r="AU9" s="176">
        <v>240.833333333333</v>
      </c>
      <c r="AV9" s="182">
        <f t="shared" si="0"/>
        <v>1.190476190476051</v>
      </c>
      <c r="AW9" s="182">
        <f t="shared" si="1"/>
        <v>4.9668573504039237</v>
      </c>
    </row>
    <row r="10" spans="1:49" ht="15" customHeight="1" x14ac:dyDescent="0.2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75">
        <v>275.47447314703004</v>
      </c>
      <c r="L10" s="75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42">
        <v>259.25775635215865</v>
      </c>
      <c r="S10" s="42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05">
        <v>350.85591522482201</v>
      </c>
      <c r="AK10" s="6">
        <v>375.46729611384779</v>
      </c>
      <c r="AL10" s="6">
        <v>376.025867521647</v>
      </c>
      <c r="AM10" s="121">
        <v>311.65368928439005</v>
      </c>
      <c r="AN10" s="124">
        <v>311.65368928439005</v>
      </c>
      <c r="AO10" s="124">
        <v>344.82758620689657</v>
      </c>
      <c r="AP10" s="124">
        <v>312.47688668842892</v>
      </c>
      <c r="AQ10" s="124">
        <v>323.43719044244898</v>
      </c>
      <c r="AR10" s="124">
        <v>330.053879310345</v>
      </c>
      <c r="AS10" s="124">
        <v>331.280070309255</v>
      </c>
      <c r="AT10" s="135">
        <v>337.695914850924</v>
      </c>
      <c r="AU10" s="176">
        <v>335.55337378384201</v>
      </c>
      <c r="AV10" s="182">
        <f t="shared" si="0"/>
        <v>-11.031558547077637</v>
      </c>
      <c r="AW10" s="182">
        <f t="shared" si="1"/>
        <v>-0.63445868690114848</v>
      </c>
    </row>
    <row r="11" spans="1:49" ht="15" customHeight="1" x14ac:dyDescent="0.2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75">
        <v>500</v>
      </c>
      <c r="L11" s="75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42">
        <v>500</v>
      </c>
      <c r="S11" s="42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05">
        <v>435</v>
      </c>
      <c r="AK11" s="6">
        <v>460.30709276534276</v>
      </c>
      <c r="AL11" s="6">
        <v>450</v>
      </c>
      <c r="AM11" s="121">
        <v>420</v>
      </c>
      <c r="AN11" s="124">
        <v>480</v>
      </c>
      <c r="AO11" s="130">
        <v>510</v>
      </c>
      <c r="AP11" s="124">
        <v>485</v>
      </c>
      <c r="AQ11" s="124">
        <v>500</v>
      </c>
      <c r="AR11" s="130">
        <v>511</v>
      </c>
      <c r="AS11" s="124">
        <v>500</v>
      </c>
      <c r="AT11" s="135">
        <v>500</v>
      </c>
      <c r="AU11" s="176">
        <v>500</v>
      </c>
      <c r="AV11" s="182">
        <f t="shared" si="0"/>
        <v>24.9656344505261</v>
      </c>
      <c r="AW11" s="182">
        <f t="shared" si="1"/>
        <v>0</v>
      </c>
    </row>
    <row r="12" spans="1:49" ht="15" customHeight="1" x14ac:dyDescent="0.2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75">
        <v>650</v>
      </c>
      <c r="L12" s="75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42">
        <v>500</v>
      </c>
      <c r="S12" s="42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05">
        <v>550</v>
      </c>
      <c r="AK12" s="6">
        <v>537.62398187792201</v>
      </c>
      <c r="AL12" s="6">
        <v>541.38</v>
      </c>
      <c r="AM12" s="121">
        <v>550</v>
      </c>
      <c r="AN12" s="124">
        <v>550</v>
      </c>
      <c r="AO12" s="124">
        <v>570</v>
      </c>
      <c r="AP12" s="124">
        <v>525</v>
      </c>
      <c r="AQ12" s="124">
        <v>550</v>
      </c>
      <c r="AR12" s="130">
        <v>575</v>
      </c>
      <c r="AS12" s="124">
        <v>550</v>
      </c>
      <c r="AT12" s="135">
        <v>550</v>
      </c>
      <c r="AU12" s="176">
        <v>550</v>
      </c>
      <c r="AV12" s="182">
        <f t="shared" si="0"/>
        <v>5.033992819494312</v>
      </c>
      <c r="AW12" s="182">
        <f t="shared" si="1"/>
        <v>0</v>
      </c>
    </row>
    <row r="13" spans="1:49" ht="15" customHeight="1" x14ac:dyDescent="0.2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76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42">
        <v>175</v>
      </c>
      <c r="S13" s="42">
        <v>172.5</v>
      </c>
      <c r="T13" s="42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05">
        <v>175</v>
      </c>
      <c r="AK13" s="6">
        <v>180</v>
      </c>
      <c r="AL13" s="6">
        <v>178.02</v>
      </c>
      <c r="AM13" s="121">
        <v>160</v>
      </c>
      <c r="AN13" s="124">
        <v>160</v>
      </c>
      <c r="AO13" s="124">
        <v>180</v>
      </c>
      <c r="AP13" s="124">
        <v>176.66666666666666</v>
      </c>
      <c r="AQ13" s="124">
        <v>178.5</v>
      </c>
      <c r="AR13" s="124">
        <v>181.75</v>
      </c>
      <c r="AS13" s="124">
        <v>179</v>
      </c>
      <c r="AT13" s="135">
        <v>185</v>
      </c>
      <c r="AU13" s="176">
        <v>176.66666666666666</v>
      </c>
      <c r="AV13" s="182">
        <f t="shared" si="0"/>
        <v>10.416666666666661</v>
      </c>
      <c r="AW13" s="182">
        <f t="shared" si="1"/>
        <v>-4.50450450450451</v>
      </c>
    </row>
    <row r="14" spans="1:49" ht="15" customHeight="1" x14ac:dyDescent="0.2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75">
        <v>198.0952380952381</v>
      </c>
      <c r="L14" s="76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42">
        <v>186.470588235294</v>
      </c>
      <c r="S14" s="42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05">
        <v>170</v>
      </c>
      <c r="AK14" s="6">
        <v>176.66666666666666</v>
      </c>
      <c r="AL14" s="6">
        <v>181.25</v>
      </c>
      <c r="AM14" s="121">
        <v>159.375</v>
      </c>
      <c r="AN14" s="124">
        <v>160.55555555555554</v>
      </c>
      <c r="AO14" s="124">
        <v>200.230769230769</v>
      </c>
      <c r="AP14" s="124">
        <v>191.111111111111</v>
      </c>
      <c r="AQ14" s="124">
        <v>198.82352941176501</v>
      </c>
      <c r="AR14" s="124">
        <v>220</v>
      </c>
      <c r="AS14" s="124">
        <v>215.52631578947401</v>
      </c>
      <c r="AT14" s="135">
        <v>218</v>
      </c>
      <c r="AU14" s="176">
        <v>211.666666666667</v>
      </c>
      <c r="AV14" s="182">
        <f t="shared" si="0"/>
        <v>20.379146919431694</v>
      </c>
      <c r="AW14" s="182">
        <f t="shared" si="1"/>
        <v>-2.9051987767582577</v>
      </c>
    </row>
    <row r="15" spans="1:49" ht="15" customHeight="1" x14ac:dyDescent="0.2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75">
        <v>1350</v>
      </c>
      <c r="L15" s="76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42">
        <v>1500</v>
      </c>
      <c r="S15" s="42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05">
        <v>2250</v>
      </c>
      <c r="AK15" s="6">
        <v>2210</v>
      </c>
      <c r="AL15" s="6">
        <v>2200</v>
      </c>
      <c r="AM15" s="121">
        <v>2133.3333333333298</v>
      </c>
      <c r="AN15" s="124">
        <v>2093.3333333333298</v>
      </c>
      <c r="AO15" s="124">
        <v>2150</v>
      </c>
      <c r="AP15" s="124">
        <v>2100</v>
      </c>
      <c r="AQ15" s="124">
        <v>2133.3333333333298</v>
      </c>
      <c r="AR15" s="124">
        <v>2140</v>
      </c>
      <c r="AS15" s="124">
        <v>2150</v>
      </c>
      <c r="AT15" s="135">
        <v>2166.6666666666702</v>
      </c>
      <c r="AU15" s="176">
        <v>2160</v>
      </c>
      <c r="AV15" s="182">
        <f t="shared" si="0"/>
        <v>-1.8181818181818181</v>
      </c>
      <c r="AW15" s="182">
        <f t="shared" si="1"/>
        <v>-0.30769230769246814</v>
      </c>
    </row>
    <row r="16" spans="1:49" ht="15" customHeight="1" x14ac:dyDescent="0.2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75">
        <v>250.32214162648901</v>
      </c>
      <c r="L16" s="76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42">
        <v>257.03926508274299</v>
      </c>
      <c r="S16" s="42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05">
        <v>207.2675512892904</v>
      </c>
      <c r="AK16" s="6">
        <v>201.87088274044794</v>
      </c>
      <c r="AL16" s="29">
        <v>211.64125729343121</v>
      </c>
      <c r="AM16" s="121">
        <v>218.28922186633955</v>
      </c>
      <c r="AN16" s="124">
        <v>218.28922186633955</v>
      </c>
      <c r="AO16" s="124">
        <v>224.51491196550481</v>
      </c>
      <c r="AP16" s="124">
        <v>219.49055775142699</v>
      </c>
      <c r="AQ16" s="124">
        <v>218.12274300832701</v>
      </c>
      <c r="AR16" s="124">
        <v>219.11639445704299</v>
      </c>
      <c r="AS16" s="124">
        <v>194.56602639669001</v>
      </c>
      <c r="AT16" s="135">
        <v>210.588622800899</v>
      </c>
      <c r="AU16" s="176">
        <v>219.88731646016799</v>
      </c>
      <c r="AV16" s="182">
        <f t="shared" si="0"/>
        <v>7.8273023592332374</v>
      </c>
      <c r="AW16" s="182">
        <f t="shared" si="1"/>
        <v>4.4155726627551202</v>
      </c>
    </row>
    <row r="17" spans="1:49" ht="15" customHeight="1" x14ac:dyDescent="0.2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75">
        <v>301.28689492325901</v>
      </c>
      <c r="L17" s="76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42">
        <v>319.50757575757581</v>
      </c>
      <c r="S17" s="42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05">
        <v>268.57707509881425</v>
      </c>
      <c r="AK17" s="6">
        <v>280.50724637681162</v>
      </c>
      <c r="AL17" s="6">
        <v>279.3388429752066</v>
      </c>
      <c r="AM17" s="121">
        <v>258.02638453500521</v>
      </c>
      <c r="AN17" s="124">
        <v>258.02638453500521</v>
      </c>
      <c r="AO17" s="124">
        <v>266.66666666666669</v>
      </c>
      <c r="AP17" s="124">
        <v>251.08695652173915</v>
      </c>
      <c r="AQ17" s="124">
        <v>260.51282051281999</v>
      </c>
      <c r="AR17" s="124">
        <v>270.12700435210701</v>
      </c>
      <c r="AS17" s="124">
        <v>234.84848484848482</v>
      </c>
      <c r="AT17" s="135">
        <v>234.93868450390201</v>
      </c>
      <c r="AU17" s="176">
        <v>234.825174825175</v>
      </c>
      <c r="AV17" s="182">
        <f t="shared" si="0"/>
        <v>12.249894070311075</v>
      </c>
      <c r="AW17" s="182">
        <f t="shared" si="1"/>
        <v>-4.8314597047608675E-2</v>
      </c>
    </row>
    <row r="18" spans="1:49" ht="15" customHeight="1" x14ac:dyDescent="0.2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75">
        <v>1089.81481481481</v>
      </c>
      <c r="L18" s="76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42">
        <v>1142.2222222222222</v>
      </c>
      <c r="S18" s="42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05">
        <v>955.55555555555554</v>
      </c>
      <c r="AK18" s="6">
        <v>955</v>
      </c>
      <c r="AL18" s="6">
        <v>908.33333333332996</v>
      </c>
      <c r="AM18" s="121">
        <v>953.40909090909088</v>
      </c>
      <c r="AN18" s="124">
        <v>946.42857142857099</v>
      </c>
      <c r="AO18" s="124">
        <v>970</v>
      </c>
      <c r="AP18" s="124">
        <v>965.66666666667004</v>
      </c>
      <c r="AQ18" s="124">
        <v>960</v>
      </c>
      <c r="AR18" s="124">
        <v>963.72294372294004</v>
      </c>
      <c r="AS18" s="124">
        <v>968.87254901960785</v>
      </c>
      <c r="AT18" s="135">
        <v>971.21212121212102</v>
      </c>
      <c r="AU18" s="176">
        <v>989.45578231292507</v>
      </c>
      <c r="AV18" s="182">
        <f t="shared" si="0"/>
        <v>10.641985037552319</v>
      </c>
      <c r="AW18" s="182">
        <f t="shared" si="1"/>
        <v>1.8784424846381704</v>
      </c>
    </row>
    <row r="19" spans="1:49" ht="15" customHeight="1" x14ac:dyDescent="0.2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75">
        <v>2037.5</v>
      </c>
      <c r="L19" s="76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42">
        <v>1673.48777348777</v>
      </c>
      <c r="S19" s="42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05">
        <v>1477.7284826974201</v>
      </c>
      <c r="AK19" s="6">
        <v>1454.9045424621499</v>
      </c>
      <c r="AL19" s="6">
        <v>1400</v>
      </c>
      <c r="AM19" s="121">
        <v>1455.6666666666699</v>
      </c>
      <c r="AN19" s="124">
        <v>1444.4444444444443</v>
      </c>
      <c r="AO19" s="124">
        <v>1464.2857142857099</v>
      </c>
      <c r="AP19" s="124">
        <v>1432.44047619047</v>
      </c>
      <c r="AQ19" s="124">
        <v>1448.6665292713385</v>
      </c>
      <c r="AR19" s="124">
        <v>1440.63492063492</v>
      </c>
      <c r="AS19" s="124">
        <v>1450.52920093226</v>
      </c>
      <c r="AT19" s="135">
        <v>1452.1428571428501</v>
      </c>
      <c r="AU19" s="176">
        <v>1457.4603174603201</v>
      </c>
      <c r="AV19" s="182">
        <f t="shared" si="0"/>
        <v>1.8181673018201723</v>
      </c>
      <c r="AW19" s="182">
        <f t="shared" si="1"/>
        <v>0.36618024812877853</v>
      </c>
    </row>
    <row r="20" spans="1:49" ht="15" customHeight="1" x14ac:dyDescent="0.2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75">
        <v>160.14632107023414</v>
      </c>
      <c r="L20" s="76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42">
        <v>254.146980233937</v>
      </c>
      <c r="S20" s="42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05">
        <v>233.32315832315837</v>
      </c>
      <c r="AK20" s="6">
        <v>253.333333333333</v>
      </c>
      <c r="AL20" s="6">
        <v>183.77976190476201</v>
      </c>
      <c r="AM20" s="121">
        <v>242.257742257742</v>
      </c>
      <c r="AN20" s="124">
        <v>279.42765567765599</v>
      </c>
      <c r="AO20" s="124">
        <v>254.230769230769</v>
      </c>
      <c r="AP20" s="124">
        <v>221.34389764824601</v>
      </c>
      <c r="AQ20" s="124">
        <v>259.23837371205792</v>
      </c>
      <c r="AR20" s="124">
        <v>268.70370370370398</v>
      </c>
      <c r="AS20" s="124">
        <v>234.8591385872088</v>
      </c>
      <c r="AT20" s="135">
        <v>252.06698063840923</v>
      </c>
      <c r="AU20" s="176">
        <v>248.45238095238099</v>
      </c>
      <c r="AV20" s="182">
        <f t="shared" si="0"/>
        <v>21.468187790090017</v>
      </c>
      <c r="AW20" s="182">
        <f t="shared" si="1"/>
        <v>-1.4339838073489664</v>
      </c>
    </row>
    <row r="21" spans="1:49" ht="15" customHeight="1" x14ac:dyDescent="0.2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75">
        <v>230.71952162045</v>
      </c>
      <c r="L21" s="76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42">
        <v>225.64616755793224</v>
      </c>
      <c r="S21" s="42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05">
        <v>247.08853238265002</v>
      </c>
      <c r="AK21" s="6">
        <v>247.30392156862749</v>
      </c>
      <c r="AL21" s="6">
        <v>235.2453765597148</v>
      </c>
      <c r="AM21" s="121">
        <v>266.0288547237077</v>
      </c>
      <c r="AN21" s="124">
        <v>266.0288547237077</v>
      </c>
      <c r="AO21" s="124">
        <v>267.17277820218999</v>
      </c>
      <c r="AP21" s="124">
        <v>256.02047029626902</v>
      </c>
      <c r="AQ21" s="124">
        <v>264.81272998300898</v>
      </c>
      <c r="AR21" s="124">
        <v>262.47113997114002</v>
      </c>
      <c r="AS21" s="124">
        <v>261</v>
      </c>
      <c r="AT21" s="135">
        <v>261.07397504456327</v>
      </c>
      <c r="AU21" s="176">
        <v>257.17431131433699</v>
      </c>
      <c r="AV21" s="182">
        <f t="shared" si="0"/>
        <v>-9.2303267648737179</v>
      </c>
      <c r="AW21" s="182">
        <f t="shared" si="1"/>
        <v>-1.4937006760480962</v>
      </c>
    </row>
    <row r="22" spans="1:49" ht="15" customHeight="1" x14ac:dyDescent="0.2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75">
        <v>230.300428807381</v>
      </c>
      <c r="L22" s="76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42">
        <v>220.57797457408211</v>
      </c>
      <c r="S22" s="42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05">
        <v>322.56044414428698</v>
      </c>
      <c r="AK22" s="6">
        <v>307.78637261356198</v>
      </c>
      <c r="AL22" s="6">
        <v>309.99264325361003</v>
      </c>
      <c r="AM22" s="121">
        <v>296.30033733923699</v>
      </c>
      <c r="AN22" s="124">
        <v>271.414255218216</v>
      </c>
      <c r="AO22" s="124">
        <v>305.29606243683997</v>
      </c>
      <c r="AP22" s="124">
        <v>281.37958020883002</v>
      </c>
      <c r="AQ22" s="124">
        <v>297.01518092767299</v>
      </c>
      <c r="AR22" s="124">
        <v>285.25707370642874</v>
      </c>
      <c r="AS22" s="124">
        <v>296.21684865230799</v>
      </c>
      <c r="AT22" s="135">
        <v>297.89702610744001</v>
      </c>
      <c r="AU22" s="176">
        <v>303.459835547122</v>
      </c>
      <c r="AV22" s="182">
        <f t="shared" si="0"/>
        <v>-4.5091042433844475</v>
      </c>
      <c r="AW22" s="182">
        <f t="shared" si="1"/>
        <v>1.8673598432216953</v>
      </c>
    </row>
    <row r="23" spans="1:49" ht="15" customHeight="1" x14ac:dyDescent="0.2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75">
        <v>242.69246652114899</v>
      </c>
      <c r="L23" s="76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42">
        <v>230.87145288127499</v>
      </c>
      <c r="S23" s="42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05">
        <v>311.19083951785245</v>
      </c>
      <c r="AK23" s="6">
        <v>306.91586979619439</v>
      </c>
      <c r="AL23" s="29">
        <v>306.354687239714</v>
      </c>
      <c r="AM23" s="121">
        <v>316.33175009134089</v>
      </c>
      <c r="AN23" s="124">
        <v>360.99792960662501</v>
      </c>
      <c r="AO23" s="124">
        <v>352.29885057471301</v>
      </c>
      <c r="AP23" s="124">
        <v>350.25147519823003</v>
      </c>
      <c r="AQ23" s="124">
        <v>362.50743647315102</v>
      </c>
      <c r="AR23" s="124">
        <v>366.98275862068999</v>
      </c>
      <c r="AS23" s="124">
        <v>359.14719848722302</v>
      </c>
      <c r="AT23" s="135">
        <v>370.51489050483701</v>
      </c>
      <c r="AU23" s="176">
        <v>379.56964024682401</v>
      </c>
      <c r="AV23" s="182">
        <f t="shared" si="0"/>
        <v>14.346191074948658</v>
      </c>
      <c r="AW23" s="182">
        <f t="shared" si="1"/>
        <v>2.4438288376614619</v>
      </c>
    </row>
    <row r="24" spans="1:49" ht="15" customHeight="1" x14ac:dyDescent="0.2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75">
        <v>325.44828537475604</v>
      </c>
      <c r="L24" s="75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42">
        <v>299.32555189908129</v>
      </c>
      <c r="S24" s="42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05">
        <v>345.85959383753499</v>
      </c>
      <c r="AK24" s="6">
        <v>331.90023484141125</v>
      </c>
      <c r="AL24" s="6">
        <v>338.66384432560903</v>
      </c>
      <c r="AM24" s="121">
        <v>325.49075780044637</v>
      </c>
      <c r="AN24" s="124">
        <v>326.31629206706612</v>
      </c>
      <c r="AO24" s="124">
        <v>388.57858848667661</v>
      </c>
      <c r="AP24" s="124">
        <v>378.65715983363049</v>
      </c>
      <c r="AQ24" s="124">
        <v>391.01307189542501</v>
      </c>
      <c r="AR24" s="124">
        <v>394.98864749661601</v>
      </c>
      <c r="AS24" s="124">
        <v>400.94617305757498</v>
      </c>
      <c r="AT24" s="135">
        <v>404.26182237600898</v>
      </c>
      <c r="AU24" s="176">
        <v>405.92905154485999</v>
      </c>
      <c r="AV24" s="182">
        <f t="shared" si="0"/>
        <v>19.142450462083474</v>
      </c>
      <c r="AW24" s="182">
        <f t="shared" si="1"/>
        <v>0.41241321256903107</v>
      </c>
    </row>
    <row r="25" spans="1:49" ht="15" customHeight="1" x14ac:dyDescent="0.2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75">
        <v>240.90637432742699</v>
      </c>
      <c r="L25" s="76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42">
        <v>241.79487179487199</v>
      </c>
      <c r="S25" s="42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05">
        <v>253.80952380952385</v>
      </c>
      <c r="AK25" s="6">
        <v>280</v>
      </c>
      <c r="AL25" s="6">
        <v>230.355211640211</v>
      </c>
      <c r="AM25" s="121">
        <v>308.33333333333297</v>
      </c>
      <c r="AN25" s="124">
        <v>359.59183673469403</v>
      </c>
      <c r="AO25" s="124">
        <v>377.08333333333297</v>
      </c>
      <c r="AP25" s="124">
        <v>355.01540126540101</v>
      </c>
      <c r="AQ25" s="124">
        <v>362.10317460317498</v>
      </c>
      <c r="AR25" s="124">
        <v>363.468296409473</v>
      </c>
      <c r="AS25" s="124">
        <v>356.19047619047598</v>
      </c>
      <c r="AT25" s="135">
        <v>341.07142857142901</v>
      </c>
      <c r="AU25" s="176">
        <v>354.83846027098599</v>
      </c>
      <c r="AV25" s="182">
        <f t="shared" si="0"/>
        <v>72.200688277250904</v>
      </c>
      <c r="AW25" s="182">
        <f t="shared" si="1"/>
        <v>4.0364071998701041</v>
      </c>
    </row>
    <row r="26" spans="1:49" ht="15" customHeight="1" x14ac:dyDescent="0.2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75">
        <v>215.48816278954101</v>
      </c>
      <c r="L26" s="76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42">
        <v>311.65878147010221</v>
      </c>
      <c r="S26" s="42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07">
        <v>283.75584529430699</v>
      </c>
      <c r="AK26" s="6">
        <v>263.707482993197</v>
      </c>
      <c r="AL26" s="6">
        <v>206.86546666933501</v>
      </c>
      <c r="AM26" s="121">
        <v>208.508158508158</v>
      </c>
      <c r="AN26" s="124">
        <v>210.30303030303</v>
      </c>
      <c r="AO26" s="124">
        <v>240.96230158730199</v>
      </c>
      <c r="AP26" s="124">
        <v>245.99220224220201</v>
      </c>
      <c r="AQ26" s="124">
        <v>243.41912716912699</v>
      </c>
      <c r="AR26" s="124">
        <v>249.83350483760299</v>
      </c>
      <c r="AS26" s="124">
        <v>239.88344988345</v>
      </c>
      <c r="AT26" s="135">
        <v>243.91231453731501</v>
      </c>
      <c r="AU26" s="176">
        <v>238.55051587770501</v>
      </c>
      <c r="AV26" s="182">
        <f t="shared" si="0"/>
        <v>16.314473027926628</v>
      </c>
      <c r="AW26" s="182">
        <f t="shared" si="1"/>
        <v>-2.1982484442333172</v>
      </c>
    </row>
    <row r="27" spans="1:49" ht="15" customHeight="1" x14ac:dyDescent="0.2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75">
        <v>1200</v>
      </c>
      <c r="L27" s="75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42">
        <v>1200</v>
      </c>
      <c r="S27" s="42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05">
        <v>1320</v>
      </c>
      <c r="AK27" s="6">
        <v>1292.6020864891893</v>
      </c>
      <c r="AL27" s="106">
        <v>1300.1500000000001</v>
      </c>
      <c r="AM27" s="121">
        <v>1270</v>
      </c>
      <c r="AN27" s="124">
        <v>1230</v>
      </c>
      <c r="AO27" s="106">
        <v>1290.1500000000001</v>
      </c>
      <c r="AP27" s="124">
        <v>1250</v>
      </c>
      <c r="AQ27" s="124">
        <v>1320</v>
      </c>
      <c r="AR27" s="124">
        <v>1318.75</v>
      </c>
      <c r="AS27" s="124">
        <v>1320</v>
      </c>
      <c r="AT27" s="135">
        <v>1325</v>
      </c>
      <c r="AU27" s="176">
        <v>1350</v>
      </c>
      <c r="AV27" s="182">
        <f t="shared" si="0"/>
        <v>0</v>
      </c>
      <c r="AW27" s="182">
        <f t="shared" si="1"/>
        <v>1.8867924528301887</v>
      </c>
    </row>
    <row r="28" spans="1:49" ht="15" customHeight="1" x14ac:dyDescent="0.2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75">
        <v>712</v>
      </c>
      <c r="L28" s="76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42">
        <v>850</v>
      </c>
      <c r="S28" s="42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05">
        <v>1000</v>
      </c>
      <c r="AK28" s="6">
        <v>987.11684187703088</v>
      </c>
      <c r="AL28" s="106">
        <v>980.11</v>
      </c>
      <c r="AM28" s="121">
        <v>994.15611383816088</v>
      </c>
      <c r="AN28" s="130">
        <v>1000</v>
      </c>
      <c r="AO28" s="106">
        <v>1000.11</v>
      </c>
      <c r="AP28" s="124">
        <v>1000</v>
      </c>
      <c r="AQ28" s="124">
        <v>1000</v>
      </c>
      <c r="AR28" s="124">
        <v>1009.66666666666</v>
      </c>
      <c r="AS28" s="124">
        <v>1000</v>
      </c>
      <c r="AT28" s="135">
        <v>1000</v>
      </c>
      <c r="AU28" s="176">
        <v>1010</v>
      </c>
      <c r="AV28" s="182">
        <f t="shared" si="0"/>
        <v>5.1962795929633048</v>
      </c>
      <c r="AW28" s="182">
        <f t="shared" si="1"/>
        <v>1</v>
      </c>
    </row>
    <row r="29" spans="1:49" ht="15" customHeight="1" x14ac:dyDescent="0.2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75">
        <v>160.18518518518499</v>
      </c>
      <c r="L29" s="76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42">
        <v>289.10256410256397</v>
      </c>
      <c r="S29" s="42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05">
        <v>203.333333333333</v>
      </c>
      <c r="AK29" s="6">
        <v>200</v>
      </c>
      <c r="AL29" s="6">
        <v>186.36363636364001</v>
      </c>
      <c r="AM29" s="121">
        <v>200.769230769231</v>
      </c>
      <c r="AN29" s="124">
        <v>240.769230769231</v>
      </c>
      <c r="AO29" s="124">
        <v>295.83333333333297</v>
      </c>
      <c r="AP29" s="124">
        <v>282.777777777778</v>
      </c>
      <c r="AQ29" s="124">
        <v>284.677248677249</v>
      </c>
      <c r="AR29" s="130">
        <v>285</v>
      </c>
      <c r="AS29" s="124">
        <v>241.07142857143</v>
      </c>
      <c r="AT29" s="135">
        <v>243.33333333332999</v>
      </c>
      <c r="AU29" s="176">
        <v>233.28588078588101</v>
      </c>
      <c r="AV29" s="182">
        <f t="shared" si="0"/>
        <v>19.295271939054135</v>
      </c>
      <c r="AW29" s="182">
        <f t="shared" si="1"/>
        <v>-4.1290900879927896</v>
      </c>
    </row>
    <row r="30" spans="1:49" ht="15" customHeight="1" x14ac:dyDescent="0.2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75">
        <v>81</v>
      </c>
      <c r="L30" s="76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42">
        <v>150.15740740740699</v>
      </c>
      <c r="S30" s="42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05">
        <v>181.91137566137564</v>
      </c>
      <c r="AK30" s="6">
        <v>206.60800552104902</v>
      </c>
      <c r="AL30" s="6">
        <v>147.142857142857</v>
      </c>
      <c r="AM30" s="121">
        <v>209.573283858998</v>
      </c>
      <c r="AN30" s="124">
        <v>261.91829004329003</v>
      </c>
      <c r="AO30" s="124">
        <v>260.54131054131051</v>
      </c>
      <c r="AP30" s="124">
        <v>243.32114716730101</v>
      </c>
      <c r="AQ30" s="124">
        <v>235.34231200897901</v>
      </c>
      <c r="AR30" s="124">
        <v>245.00745125636499</v>
      </c>
      <c r="AS30" s="124">
        <v>228.29405162738499</v>
      </c>
      <c r="AT30" s="135">
        <v>226.47167755991299</v>
      </c>
      <c r="AU30" s="176">
        <v>234.66764780778601</v>
      </c>
      <c r="AV30" s="182">
        <f t="shared" si="0"/>
        <v>55.47924263729255</v>
      </c>
      <c r="AW30" s="182">
        <f t="shared" si="1"/>
        <v>3.6189824423872077</v>
      </c>
    </row>
    <row r="31" spans="1:49" ht="15" customHeight="1" x14ac:dyDescent="0.2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75">
        <v>582.63305322128849</v>
      </c>
      <c r="L31" s="76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42">
        <v>609.18367346938783</v>
      </c>
      <c r="S31" s="42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05">
        <v>534.80392156862695</v>
      </c>
      <c r="AK31" s="6">
        <v>554.5</v>
      </c>
      <c r="AL31" s="6">
        <v>565.07936507936518</v>
      </c>
      <c r="AM31" s="121">
        <v>622.07792207792204</v>
      </c>
      <c r="AN31" s="124">
        <v>612.98701298701303</v>
      </c>
      <c r="AO31" s="124">
        <v>633.92857142856997</v>
      </c>
      <c r="AP31" s="124">
        <v>629.91181657848301</v>
      </c>
      <c r="AQ31" s="124">
        <v>628.00865800865802</v>
      </c>
      <c r="AR31" s="124">
        <v>681.83155080213896</v>
      </c>
      <c r="AS31" s="124">
        <v>694.87179487179503</v>
      </c>
      <c r="AT31" s="135">
        <v>694.80392156862695</v>
      </c>
      <c r="AU31" s="176">
        <v>696.76190476190504</v>
      </c>
      <c r="AV31" s="182">
        <f t="shared" si="0"/>
        <v>49.052732803214191</v>
      </c>
      <c r="AW31" s="182">
        <f t="shared" si="1"/>
        <v>0.28180370497300122</v>
      </c>
    </row>
    <row r="32" spans="1:49" ht="15" customHeight="1" x14ac:dyDescent="0.2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75">
        <v>680</v>
      </c>
      <c r="L32" s="76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42">
        <v>775</v>
      </c>
      <c r="S32" s="42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05">
        <v>875</v>
      </c>
      <c r="AK32" s="6">
        <v>877.09216170602417</v>
      </c>
      <c r="AL32" s="6">
        <v>898.00990000000002</v>
      </c>
      <c r="AM32" s="121">
        <v>840.90909090909088</v>
      </c>
      <c r="AN32" s="124">
        <v>870</v>
      </c>
      <c r="AO32" s="124">
        <v>920</v>
      </c>
      <c r="AP32" s="124">
        <v>890</v>
      </c>
      <c r="AQ32" s="124">
        <v>908.88888888888903</v>
      </c>
      <c r="AR32" s="124">
        <v>910</v>
      </c>
      <c r="AS32" s="124">
        <v>942.39130434782999</v>
      </c>
      <c r="AT32" s="135">
        <v>943</v>
      </c>
      <c r="AU32" s="176">
        <v>925</v>
      </c>
      <c r="AV32" s="182">
        <f t="shared" si="0"/>
        <v>7.400784896546921</v>
      </c>
      <c r="AW32" s="182">
        <f t="shared" si="1"/>
        <v>-1.9088016967126193</v>
      </c>
    </row>
    <row r="33" spans="1:49" ht="15" customHeight="1" x14ac:dyDescent="0.2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75">
        <v>933.33333333333303</v>
      </c>
      <c r="L33" s="76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42">
        <v>1000</v>
      </c>
      <c r="S33" s="42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05">
        <v>899.67032967032969</v>
      </c>
      <c r="AK33" s="6">
        <v>907.142857142857</v>
      </c>
      <c r="AL33" s="29">
        <v>878.57142857142901</v>
      </c>
      <c r="AM33" s="121">
        <v>925</v>
      </c>
      <c r="AN33" s="124">
        <v>975</v>
      </c>
      <c r="AO33" s="124">
        <v>980</v>
      </c>
      <c r="AP33" s="124">
        <v>973.33333333333303</v>
      </c>
      <c r="AQ33" s="124">
        <v>985</v>
      </c>
      <c r="AR33" s="124">
        <v>980</v>
      </c>
      <c r="AS33" s="124">
        <v>975</v>
      </c>
      <c r="AT33" s="135">
        <v>980</v>
      </c>
      <c r="AU33" s="176">
        <v>975</v>
      </c>
      <c r="AV33" s="182">
        <f t="shared" si="0"/>
        <v>8.3333333333333321</v>
      </c>
      <c r="AW33" s="182">
        <f t="shared" si="1"/>
        <v>-0.51020408163265307</v>
      </c>
    </row>
    <row r="34" spans="1:49" ht="15" customHeight="1" x14ac:dyDescent="0.2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75">
        <v>1492.5685425685399</v>
      </c>
      <c r="L34" s="76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42">
        <v>1495.2851496329799</v>
      </c>
      <c r="S34" s="42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05">
        <v>1397.5961538461499</v>
      </c>
      <c r="AK34" s="6">
        <v>1397.27272727272</v>
      </c>
      <c r="AL34" s="6">
        <v>1370.5627705627701</v>
      </c>
      <c r="AM34" s="121">
        <v>1350</v>
      </c>
      <c r="AN34" s="124">
        <v>1320.6666666666699</v>
      </c>
      <c r="AO34" s="124">
        <v>1364.2857142857099</v>
      </c>
      <c r="AP34" s="124">
        <v>1336.6161616161601</v>
      </c>
      <c r="AQ34" s="124">
        <v>1345.7575757575801</v>
      </c>
      <c r="AR34" s="124">
        <v>1350</v>
      </c>
      <c r="AS34" s="124">
        <v>1300.6222943722944</v>
      </c>
      <c r="AT34" s="135">
        <v>1359.5833333333301</v>
      </c>
      <c r="AU34" s="176">
        <v>1351.3468013468</v>
      </c>
      <c r="AV34" s="182">
        <f t="shared" si="0"/>
        <v>-2.605635938969368</v>
      </c>
      <c r="AW34" s="182">
        <f t="shared" si="1"/>
        <v>-0.60581295641042532</v>
      </c>
    </row>
    <row r="35" spans="1:49" ht="15" customHeight="1" x14ac:dyDescent="0.2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75">
        <v>1520</v>
      </c>
      <c r="L35" s="76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42">
        <v>1366.6666666666599</v>
      </c>
      <c r="S35" s="42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05">
        <v>1290.3225806451612</v>
      </c>
      <c r="AK35" s="6">
        <v>1305.0258003773099</v>
      </c>
      <c r="AL35" s="6">
        <v>1313.55</v>
      </c>
      <c r="AM35" s="121">
        <v>1359.95660993673</v>
      </c>
      <c r="AN35" s="130">
        <v>1300.5</v>
      </c>
      <c r="AO35" s="130">
        <v>1360</v>
      </c>
      <c r="AP35" s="130">
        <v>1345</v>
      </c>
      <c r="AQ35" s="130">
        <v>1350</v>
      </c>
      <c r="AR35" s="130">
        <v>1360</v>
      </c>
      <c r="AS35" s="130">
        <v>1345</v>
      </c>
      <c r="AT35" s="135">
        <v>1350</v>
      </c>
      <c r="AU35" s="176">
        <v>1355</v>
      </c>
      <c r="AV35" s="182">
        <f t="shared" si="0"/>
        <v>0.37037037037037041</v>
      </c>
      <c r="AW35" s="182">
        <f t="shared" si="1"/>
        <v>0.37037037037037041</v>
      </c>
    </row>
    <row r="36" spans="1:49" ht="15" customHeight="1" x14ac:dyDescent="0.2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76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08">
        <v>850</v>
      </c>
      <c r="AK36" s="6">
        <v>881.40105416231813</v>
      </c>
      <c r="AL36" s="6">
        <v>850</v>
      </c>
      <c r="AM36" s="121">
        <v>871.8044136756746</v>
      </c>
      <c r="AN36" s="130">
        <v>850</v>
      </c>
      <c r="AO36" s="130">
        <v>870</v>
      </c>
      <c r="AP36" s="130">
        <v>855</v>
      </c>
      <c r="AQ36" s="124">
        <v>870</v>
      </c>
      <c r="AR36" s="124">
        <v>920</v>
      </c>
      <c r="AS36" s="124">
        <v>870</v>
      </c>
      <c r="AT36" s="136">
        <v>880</v>
      </c>
      <c r="AU36" s="183">
        <v>875</v>
      </c>
      <c r="AV36" s="182">
        <f t="shared" si="0"/>
        <v>-2.2488353646956303</v>
      </c>
      <c r="AW36" s="182">
        <f t="shared" si="1"/>
        <v>-0.56818181818181823</v>
      </c>
    </row>
    <row r="37" spans="1:49" ht="15" customHeight="1" x14ac:dyDescent="0.2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42">
        <v>489.16666666666669</v>
      </c>
      <c r="S37" s="42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05">
        <v>434.81481481481472</v>
      </c>
      <c r="AK37" s="6">
        <v>431.11111111111109</v>
      </c>
      <c r="AL37" s="6">
        <v>452.30769230769238</v>
      </c>
      <c r="AM37" s="121">
        <v>468.33333333333326</v>
      </c>
      <c r="AN37" s="124">
        <v>475.55555555555554</v>
      </c>
      <c r="AO37" s="124">
        <v>480</v>
      </c>
      <c r="AP37" s="124">
        <v>473.33333333333297</v>
      </c>
      <c r="AQ37" s="124">
        <v>431.42857142857144</v>
      </c>
      <c r="AR37" s="124">
        <v>458.33333333333297</v>
      </c>
      <c r="AS37" s="124">
        <v>454.76190476190499</v>
      </c>
      <c r="AT37" s="135">
        <v>438.73015873015885</v>
      </c>
      <c r="AU37" s="176">
        <v>444.92753623188401</v>
      </c>
      <c r="AV37" s="182">
        <f t="shared" si="0"/>
        <v>3.5333807859166724</v>
      </c>
      <c r="AW37" s="182">
        <f t="shared" si="1"/>
        <v>1.4125715723903212</v>
      </c>
    </row>
    <row r="38" spans="1:49" ht="15" customHeight="1" x14ac:dyDescent="0.2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76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42">
        <v>122.78781244298489</v>
      </c>
      <c r="S38" s="42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05">
        <v>103.92021463757916</v>
      </c>
      <c r="AK38" s="6">
        <v>94.948002189381498</v>
      </c>
      <c r="AL38" s="6">
        <v>111.38569604086845</v>
      </c>
      <c r="AM38" s="121">
        <v>104.22599983732148</v>
      </c>
      <c r="AN38" s="124">
        <v>103.49511643737956</v>
      </c>
      <c r="AO38" s="124">
        <v>124.97536945812809</v>
      </c>
      <c r="AP38" s="124">
        <v>119.69109195402301</v>
      </c>
      <c r="AQ38" s="124">
        <v>119.16538382594401</v>
      </c>
      <c r="AR38" s="124">
        <v>129.36931968710198</v>
      </c>
      <c r="AS38" s="124">
        <v>119.01357094561899</v>
      </c>
      <c r="AT38" s="135">
        <v>118.171567118227</v>
      </c>
      <c r="AU38" s="176">
        <v>129.025406435045</v>
      </c>
      <c r="AV38" s="182">
        <f t="shared" si="0"/>
        <v>16.931944902616674</v>
      </c>
      <c r="AW38" s="182">
        <f t="shared" si="1"/>
        <v>9.184814572154286</v>
      </c>
    </row>
    <row r="39" spans="1:49" ht="15" customHeight="1" x14ac:dyDescent="0.2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76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42">
        <v>128.992884510126</v>
      </c>
      <c r="S39" s="42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05">
        <v>105.30289008074155</v>
      </c>
      <c r="AK39" s="6">
        <v>85.151301900070379</v>
      </c>
      <c r="AL39" s="6">
        <v>108.5801860974275</v>
      </c>
      <c r="AM39" s="121">
        <v>100.76970443349752</v>
      </c>
      <c r="AN39" s="124">
        <v>100.76970443349752</v>
      </c>
      <c r="AO39" s="124">
        <v>115.76354679802958</v>
      </c>
      <c r="AP39" s="124">
        <v>110.320197044335</v>
      </c>
      <c r="AQ39" s="124">
        <v>109.11428420088799</v>
      </c>
      <c r="AR39" s="124">
        <v>121.55535521999349</v>
      </c>
      <c r="AS39" s="124">
        <v>120.779967159278</v>
      </c>
      <c r="AT39" s="135">
        <v>121.81650246305399</v>
      </c>
      <c r="AU39" s="176">
        <v>126.040278180238</v>
      </c>
      <c r="AV39" s="182">
        <f t="shared" si="0"/>
        <v>14.262655014607347</v>
      </c>
      <c r="AW39" s="182">
        <f t="shared" si="1"/>
        <v>3.4673263735059625</v>
      </c>
    </row>
    <row r="40" spans="1:49" ht="15" customHeight="1" x14ac:dyDescent="0.2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76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42">
        <v>508.33333333333326</v>
      </c>
      <c r="S40" s="42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05">
        <v>423.7037037037037</v>
      </c>
      <c r="AK40" s="6">
        <v>440</v>
      </c>
      <c r="AL40" s="6">
        <v>462.22222222222229</v>
      </c>
      <c r="AM40" s="121">
        <v>505.18518518518522</v>
      </c>
      <c r="AN40" s="124">
        <v>501.33333333333331</v>
      </c>
      <c r="AO40" s="124">
        <v>482.22222222222217</v>
      </c>
      <c r="AP40" s="124">
        <v>480</v>
      </c>
      <c r="AQ40" s="124">
        <v>474.16666666666703</v>
      </c>
      <c r="AR40" s="124">
        <v>495.83333333333331</v>
      </c>
      <c r="AS40" s="124">
        <v>488.82352941176498</v>
      </c>
      <c r="AT40" s="135">
        <v>485.39682539682599</v>
      </c>
      <c r="AU40" s="176">
        <v>520.5333333333333</v>
      </c>
      <c r="AV40" s="182">
        <f t="shared" si="0"/>
        <v>11.013757644369941</v>
      </c>
      <c r="AW40" s="182">
        <f t="shared" si="1"/>
        <v>7.2387181164158214</v>
      </c>
    </row>
    <row r="41" spans="1:49" ht="15" customHeight="1" x14ac:dyDescent="0.2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76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42">
        <v>370.83333333333297</v>
      </c>
      <c r="S41" s="42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05">
        <v>155.45454545454501</v>
      </c>
      <c r="AK41" s="6">
        <v>165.41166703727501</v>
      </c>
      <c r="AL41" s="6">
        <v>157.142857142857</v>
      </c>
      <c r="AM41" s="121">
        <v>201.83579269316476</v>
      </c>
      <c r="AN41" s="124">
        <v>238.61538461538501</v>
      </c>
      <c r="AO41" s="17">
        <v>232.57</v>
      </c>
      <c r="AP41" s="124">
        <v>230</v>
      </c>
      <c r="AQ41" s="124">
        <v>232.222222222222</v>
      </c>
      <c r="AR41" s="124">
        <v>250</v>
      </c>
      <c r="AS41" s="124">
        <v>242.445652173913</v>
      </c>
      <c r="AT41" s="135">
        <v>245.45454545454501</v>
      </c>
      <c r="AU41" s="183">
        <v>248</v>
      </c>
      <c r="AV41" s="182">
        <f t="shared" si="0"/>
        <v>43.580836589955133</v>
      </c>
      <c r="AW41" s="182">
        <f t="shared" si="1"/>
        <v>1.0370370370372191</v>
      </c>
    </row>
    <row r="42" spans="1:49" ht="15" customHeight="1" x14ac:dyDescent="0.2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76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42">
        <v>393.04029304029308</v>
      </c>
      <c r="S42" s="42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05">
        <v>200</v>
      </c>
      <c r="AK42" s="6">
        <v>227.142857142857</v>
      </c>
      <c r="AL42" s="106">
        <v>200.15</v>
      </c>
      <c r="AM42" s="121">
        <v>254.61538461538501</v>
      </c>
      <c r="AN42" s="130">
        <v>200</v>
      </c>
      <c r="AO42" s="17">
        <v>234.61</v>
      </c>
      <c r="AP42" s="124">
        <v>225</v>
      </c>
      <c r="AQ42" s="124">
        <v>214.61538461538501</v>
      </c>
      <c r="AR42" s="124">
        <v>220</v>
      </c>
      <c r="AS42" s="124">
        <v>224.61538461538501</v>
      </c>
      <c r="AT42" s="135">
        <v>230</v>
      </c>
      <c r="AU42" s="176">
        <v>219.04761904761901</v>
      </c>
      <c r="AV42" s="182">
        <f t="shared" si="0"/>
        <v>21.558057185138189</v>
      </c>
      <c r="AW42" s="182">
        <f t="shared" si="1"/>
        <v>-4.7619047619047787</v>
      </c>
    </row>
    <row r="43" spans="1:49" ht="15" customHeight="1" x14ac:dyDescent="0.2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76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42">
        <v>440.00000000000006</v>
      </c>
      <c r="S43" s="42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05">
        <v>444.44444444444446</v>
      </c>
      <c r="AK43" s="6">
        <v>433.33333333333331</v>
      </c>
      <c r="AL43" s="6">
        <v>462.22222222222223</v>
      </c>
      <c r="AM43" s="121">
        <v>476.4444444444444</v>
      </c>
      <c r="AN43" s="124">
        <v>475.29411764705884</v>
      </c>
      <c r="AO43" s="124">
        <v>483.33333333333297</v>
      </c>
      <c r="AP43" s="124">
        <v>477.435897435897</v>
      </c>
      <c r="AQ43" s="124">
        <v>477.777777777778</v>
      </c>
      <c r="AR43" s="124">
        <v>507.77777777777777</v>
      </c>
      <c r="AS43" s="124">
        <v>495.23809523809501</v>
      </c>
      <c r="AT43" s="135">
        <v>497.777777777778</v>
      </c>
      <c r="AU43" s="176">
        <v>493.07692307692298</v>
      </c>
      <c r="AV43" s="182">
        <f t="shared" si="0"/>
        <v>3.8053948441026106</v>
      </c>
      <c r="AW43" s="182">
        <f t="shared" si="1"/>
        <v>-0.94436813186819513</v>
      </c>
    </row>
    <row r="44" spans="1:49" ht="15" customHeight="1" x14ac:dyDescent="0.2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76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42">
        <v>600</v>
      </c>
      <c r="S44" s="42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05">
        <v>666.66666666666697</v>
      </c>
      <c r="AK44" s="6">
        <v>650</v>
      </c>
      <c r="AL44" s="6">
        <v>652.03</v>
      </c>
      <c r="AM44" s="121">
        <v>675</v>
      </c>
      <c r="AN44" s="124">
        <v>675</v>
      </c>
      <c r="AO44" s="124">
        <v>680</v>
      </c>
      <c r="AP44" s="124">
        <v>670</v>
      </c>
      <c r="AQ44" s="124">
        <v>680</v>
      </c>
      <c r="AR44" s="124">
        <v>685</v>
      </c>
      <c r="AS44" s="124">
        <v>690</v>
      </c>
      <c r="AT44" s="135">
        <v>720</v>
      </c>
      <c r="AU44" s="176">
        <v>710</v>
      </c>
      <c r="AV44" s="182">
        <f t="shared" si="0"/>
        <v>5.1851851851851851</v>
      </c>
      <c r="AW44" s="182">
        <f t="shared" si="1"/>
        <v>-1.3888888888888888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Z44"/>
  <sheetViews>
    <sheetView zoomScale="130" zoomScaleNormal="130" workbookViewId="0">
      <pane xSplit="1" ySplit="1" topLeftCell="AN2" activePane="bottomRight" state="frozen"/>
      <selection activeCell="AV2" sqref="AV2"/>
      <selection pane="bottomLeft" activeCell="AV2" sqref="AV2"/>
      <selection pane="topRight" activeCell="AV2" sqref="AV2"/>
      <selection pane="bottomRight" activeCell="AV1" sqref="AV1:AW1"/>
    </sheetView>
  </sheetViews>
  <sheetFormatPr defaultRowHeight="15" customHeight="1" x14ac:dyDescent="0.2"/>
  <cols>
    <col min="1" max="1" width="29.59375" customWidth="1"/>
    <col min="2" max="13" width="9.14453125" style="4"/>
    <col min="24" max="24" width="11.703125" customWidth="1"/>
    <col min="48" max="48" width="8.33984375" customWidth="1"/>
    <col min="49" max="49" width="7.53125" customWidth="1"/>
    <col min="50" max="50" width="9.14453125" customWidth="1"/>
  </cols>
  <sheetData>
    <row r="1" spans="1:52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52" ht="15" customHeight="1" x14ac:dyDescent="0.2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77">
        <v>445.5</v>
      </c>
      <c r="L2" s="78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42">
        <v>528.29411764705901</v>
      </c>
      <c r="S2" s="42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05">
        <v>461.42857142857144</v>
      </c>
      <c r="AK2" s="6">
        <v>456.66666666666669</v>
      </c>
      <c r="AL2" s="6">
        <v>458.42105263157896</v>
      </c>
      <c r="AM2" s="121">
        <v>466.42857142857144</v>
      </c>
      <c r="AN2" s="124">
        <v>445.21739130434781</v>
      </c>
      <c r="AO2" s="124">
        <v>453.84615384615387</v>
      </c>
      <c r="AP2" s="124">
        <v>445</v>
      </c>
      <c r="AQ2" s="124">
        <v>440</v>
      </c>
      <c r="AR2" s="124">
        <v>463.07692307692309</v>
      </c>
      <c r="AS2" s="124">
        <v>463.68421052631578</v>
      </c>
      <c r="AT2" s="135">
        <v>462.66666666666669</v>
      </c>
      <c r="AU2" s="176">
        <v>454.28571428571428</v>
      </c>
      <c r="AV2" s="182">
        <f>(AU2-AI2)/AI2*100</f>
        <v>2.3166023166023146</v>
      </c>
      <c r="AW2" s="182">
        <f>(AU2-AT2)/AT2*100</f>
        <v>-1.8114450391107508</v>
      </c>
      <c r="AX2" s="179"/>
      <c r="AZ2" s="134"/>
    </row>
    <row r="3" spans="1:52" ht="15" customHeight="1" x14ac:dyDescent="0.2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77">
        <v>38.75</v>
      </c>
      <c r="L3" s="78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42">
        <v>41.176470588235297</v>
      </c>
      <c r="S3" s="42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05">
        <v>39.615384615384613</v>
      </c>
      <c r="AK3" s="6">
        <v>39.166666666666664</v>
      </c>
      <c r="AL3" s="6">
        <v>39.473684210526315</v>
      </c>
      <c r="AM3" s="121">
        <v>39.928571428571402</v>
      </c>
      <c r="AN3" s="124">
        <v>38.2916666666667</v>
      </c>
      <c r="AO3" s="124">
        <v>39.166666666666664</v>
      </c>
      <c r="AP3" s="124">
        <v>39.615384615384613</v>
      </c>
      <c r="AQ3" s="124">
        <v>39.5</v>
      </c>
      <c r="AR3" s="124">
        <v>39.214285714285701</v>
      </c>
      <c r="AS3" s="124">
        <v>39.473684210526315</v>
      </c>
      <c r="AT3" s="135">
        <v>40.6666666666667</v>
      </c>
      <c r="AU3" s="176">
        <v>40.769230769230766</v>
      </c>
      <c r="AV3" s="182">
        <f t="shared" ref="AV3:AV44" si="0">(AU3-AI3)/AI3*100</f>
        <v>8.7179487179487101</v>
      </c>
      <c r="AW3" s="182">
        <f t="shared" ref="AW3:AW44" si="1">(AU3-AT3)/AT3*100</f>
        <v>0.25220680958377029</v>
      </c>
      <c r="AX3" s="179"/>
      <c r="AZ3" s="134"/>
    </row>
    <row r="4" spans="1:52" ht="15" customHeight="1" x14ac:dyDescent="0.2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77">
        <v>324.93231636088785</v>
      </c>
      <c r="L4" s="78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42">
        <v>358.83395717812499</v>
      </c>
      <c r="S4" s="42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05">
        <v>267.74891774891773</v>
      </c>
      <c r="AK4" s="6">
        <v>243.83636326548501</v>
      </c>
      <c r="AL4" s="6">
        <v>256.779270112603</v>
      </c>
      <c r="AM4" s="121">
        <v>230.93602693602691</v>
      </c>
      <c r="AN4" s="124">
        <v>268.441358024691</v>
      </c>
      <c r="AO4" s="124">
        <v>263.28042328042301</v>
      </c>
      <c r="AP4" s="124">
        <v>258.04990667059599</v>
      </c>
      <c r="AQ4" s="124">
        <v>264.85185185185202</v>
      </c>
      <c r="AR4" s="124">
        <v>270.44973544973499</v>
      </c>
      <c r="AS4" s="124">
        <v>281.13945578231289</v>
      </c>
      <c r="AT4" s="135">
        <v>289.870045484081</v>
      </c>
      <c r="AU4" s="176">
        <v>286.831746776496</v>
      </c>
      <c r="AV4" s="182">
        <f t="shared" si="0"/>
        <v>-4.575722283376555</v>
      </c>
      <c r="AW4" s="182">
        <f t="shared" si="1"/>
        <v>-1.0481589094558086</v>
      </c>
      <c r="AX4" s="179"/>
      <c r="AZ4" s="134"/>
    </row>
    <row r="5" spans="1:52" ht="15" customHeight="1" x14ac:dyDescent="0.2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77">
        <v>264.91276209553001</v>
      </c>
      <c r="L5" s="78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42">
        <v>321.99318908533002</v>
      </c>
      <c r="S5" s="42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05">
        <v>250.03839515604199</v>
      </c>
      <c r="AK5" s="6">
        <v>262.12206592965401</v>
      </c>
      <c r="AL5" s="6">
        <v>267.05257776502998</v>
      </c>
      <c r="AM5" s="121">
        <v>217.96165474736901</v>
      </c>
      <c r="AN5" s="124">
        <v>281.1986863711</v>
      </c>
      <c r="AO5" s="124">
        <v>283.180708180708</v>
      </c>
      <c r="AP5" s="124">
        <v>260.655978482065</v>
      </c>
      <c r="AQ5" s="124">
        <v>277.62108262108302</v>
      </c>
      <c r="AR5" s="124">
        <v>274.55731922398598</v>
      </c>
      <c r="AS5" s="124">
        <v>277.07282913165301</v>
      </c>
      <c r="AT5" s="135">
        <v>273.94730689888002</v>
      </c>
      <c r="AU5" s="176">
        <v>276.12728171868002</v>
      </c>
      <c r="AV5" s="182">
        <f t="shared" si="0"/>
        <v>-5.3544891217769885</v>
      </c>
      <c r="AW5" s="182">
        <f t="shared" si="1"/>
        <v>0.79576428199919691</v>
      </c>
      <c r="AX5" s="179"/>
      <c r="AZ5" s="134"/>
    </row>
    <row r="6" spans="1:52" ht="15" customHeight="1" x14ac:dyDescent="0.2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77">
        <v>1000</v>
      </c>
      <c r="L6" s="78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42">
        <v>1100</v>
      </c>
      <c r="S6" s="42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05">
        <v>985.06775067750698</v>
      </c>
      <c r="AK6" s="6">
        <v>995.71428571428999</v>
      </c>
      <c r="AL6" s="6">
        <v>955.55555555555554</v>
      </c>
      <c r="AM6" s="121">
        <v>1000</v>
      </c>
      <c r="AN6" s="124">
        <v>1048.6111111111099</v>
      </c>
      <c r="AO6" s="124">
        <v>1000</v>
      </c>
      <c r="AP6" s="124">
        <v>998.57142857142901</v>
      </c>
      <c r="AQ6" s="124">
        <v>1000</v>
      </c>
      <c r="AR6" s="124">
        <v>1008.57142857143</v>
      </c>
      <c r="AS6" s="124">
        <v>1010</v>
      </c>
      <c r="AT6" s="135">
        <v>1010</v>
      </c>
      <c r="AU6" s="176">
        <v>1028.2025904203299</v>
      </c>
      <c r="AV6" s="182">
        <f t="shared" si="0"/>
        <v>0.80417553140489195</v>
      </c>
      <c r="AW6" s="182">
        <f t="shared" si="1"/>
        <v>1.8022366752801877</v>
      </c>
      <c r="AX6" s="179"/>
      <c r="AZ6" s="134"/>
    </row>
    <row r="7" spans="1:52" ht="15" customHeight="1" x14ac:dyDescent="0.2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77">
        <v>1100</v>
      </c>
      <c r="L7" s="78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42">
        <v>1083.3333333333333</v>
      </c>
      <c r="S7" s="42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05">
        <v>1261.94444444444</v>
      </c>
      <c r="AK7" s="6">
        <v>1248.1818181818201</v>
      </c>
      <c r="AL7" s="6">
        <v>1195.3846153846155</v>
      </c>
      <c r="AM7" s="121">
        <v>1180</v>
      </c>
      <c r="AN7" s="124">
        <v>1205</v>
      </c>
      <c r="AO7" s="124">
        <v>1288.8888888888901</v>
      </c>
      <c r="AP7" s="124">
        <v>1233.3333333333301</v>
      </c>
      <c r="AQ7" s="124">
        <v>1281.8181818181799</v>
      </c>
      <c r="AR7" s="124">
        <v>1280</v>
      </c>
      <c r="AS7" s="124">
        <v>1266.6666666666667</v>
      </c>
      <c r="AT7" s="135">
        <v>1269.23076923077</v>
      </c>
      <c r="AU7" s="176">
        <v>1273.75</v>
      </c>
      <c r="AV7" s="182">
        <f t="shared" si="0"/>
        <v>8.0357142857141226E-2</v>
      </c>
      <c r="AW7" s="182">
        <f t="shared" si="1"/>
        <v>0.35606060606054801</v>
      </c>
      <c r="AX7" s="179"/>
      <c r="AZ7" s="134"/>
    </row>
    <row r="8" spans="1:52" ht="15" customHeight="1" x14ac:dyDescent="0.2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77">
        <v>348.33333333333331</v>
      </c>
      <c r="L8" s="78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42">
        <v>329.44444444444446</v>
      </c>
      <c r="S8" s="42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05">
        <v>295</v>
      </c>
      <c r="AK8" s="6">
        <v>308</v>
      </c>
      <c r="AL8" s="6">
        <v>328.23529411764707</v>
      </c>
      <c r="AM8" s="121">
        <v>336.15384615384613</v>
      </c>
      <c r="AN8" s="124">
        <v>353.33333333333297</v>
      </c>
      <c r="AO8" s="124">
        <v>370.857142857143</v>
      </c>
      <c r="AP8" s="124">
        <v>343.33333333333331</v>
      </c>
      <c r="AQ8" s="124">
        <v>350</v>
      </c>
      <c r="AR8" s="124">
        <v>361.42857142857099</v>
      </c>
      <c r="AS8" s="124">
        <v>354.8</v>
      </c>
      <c r="AT8" s="135">
        <v>353.63636363636402</v>
      </c>
      <c r="AU8" s="176">
        <v>313.33333333333331</v>
      </c>
      <c r="AV8" s="182">
        <f t="shared" si="0"/>
        <v>-6.2467191601049947</v>
      </c>
      <c r="AW8" s="182">
        <f t="shared" si="1"/>
        <v>-11.396743787489392</v>
      </c>
      <c r="AX8" s="179"/>
      <c r="AZ8" s="134"/>
    </row>
    <row r="9" spans="1:52" ht="15" customHeight="1" x14ac:dyDescent="0.2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77">
        <v>390.444444444444</v>
      </c>
      <c r="L9" s="78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42">
        <v>341.33333333333331</v>
      </c>
      <c r="S9" s="42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05">
        <v>288.66666666666669</v>
      </c>
      <c r="AK9" s="6">
        <v>295</v>
      </c>
      <c r="AL9" s="6">
        <v>300.5</v>
      </c>
      <c r="AM9" s="121">
        <v>277.69230769230768</v>
      </c>
      <c r="AN9" s="124">
        <v>290.90909090909093</v>
      </c>
      <c r="AO9" s="124">
        <v>322.10526315789474</v>
      </c>
      <c r="AP9" s="124">
        <v>310</v>
      </c>
      <c r="AQ9" s="124">
        <v>329.41176470588238</v>
      </c>
      <c r="AR9" s="124">
        <v>331.42857142857099</v>
      </c>
      <c r="AS9" s="124">
        <v>321.92307692307691</v>
      </c>
      <c r="AT9" s="135">
        <v>360.71428571428572</v>
      </c>
      <c r="AU9" s="176">
        <v>363.63636363636402</v>
      </c>
      <c r="AV9" s="182">
        <f t="shared" si="0"/>
        <v>19.318181818181944</v>
      </c>
      <c r="AW9" s="182">
        <f t="shared" si="1"/>
        <v>0.81008100810091521</v>
      </c>
      <c r="AX9" s="179"/>
      <c r="AZ9" s="134"/>
    </row>
    <row r="10" spans="1:52" ht="15" customHeight="1" x14ac:dyDescent="0.2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77">
        <v>328.71428571428601</v>
      </c>
      <c r="L10" s="77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42">
        <v>367.33333333333297</v>
      </c>
      <c r="S10" s="42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05">
        <v>336.54371584699498</v>
      </c>
      <c r="AK10" s="6">
        <v>297.35449735449703</v>
      </c>
      <c r="AL10" s="6">
        <v>342.857142857143</v>
      </c>
      <c r="AM10" s="121">
        <v>352.77777777777777</v>
      </c>
      <c r="AN10" s="124">
        <v>320.83333333333297</v>
      </c>
      <c r="AO10" s="124">
        <v>330</v>
      </c>
      <c r="AP10" s="124">
        <v>327.51322751322698</v>
      </c>
      <c r="AQ10" s="124">
        <v>330.47619047619099</v>
      </c>
      <c r="AR10" s="124">
        <v>336.66666666666703</v>
      </c>
      <c r="AS10" s="124">
        <v>324.53703703703707</v>
      </c>
      <c r="AT10" s="135">
        <v>330</v>
      </c>
      <c r="AU10" s="176">
        <v>335.67725940951095</v>
      </c>
      <c r="AV10" s="182">
        <f t="shared" si="0"/>
        <v>-7.111651623686539</v>
      </c>
      <c r="AW10" s="182">
        <f t="shared" si="1"/>
        <v>1.7203816392457432</v>
      </c>
      <c r="AX10" s="179"/>
      <c r="AZ10" s="134"/>
    </row>
    <row r="11" spans="1:52" ht="15" customHeight="1" x14ac:dyDescent="0.2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77">
        <v>753</v>
      </c>
      <c r="L11" s="78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42">
        <v>570</v>
      </c>
      <c r="S11" s="42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6">
        <v>450.58</v>
      </c>
      <c r="AM11" s="121">
        <v>450</v>
      </c>
      <c r="AN11" s="124">
        <v>416.66666666666669</v>
      </c>
      <c r="AO11" s="124">
        <v>500</v>
      </c>
      <c r="AP11" s="124">
        <v>450</v>
      </c>
      <c r="AQ11" s="124">
        <v>475</v>
      </c>
      <c r="AR11" s="124">
        <v>484.54545454545502</v>
      </c>
      <c r="AS11" s="130">
        <v>485.54</v>
      </c>
      <c r="AT11" s="135">
        <v>500</v>
      </c>
      <c r="AU11" s="183">
        <v>521</v>
      </c>
      <c r="AV11" s="182">
        <f t="shared" si="0"/>
        <v>30.25</v>
      </c>
      <c r="AW11" s="182">
        <f t="shared" si="1"/>
        <v>4.2</v>
      </c>
      <c r="AX11" s="179"/>
      <c r="AZ11" s="134"/>
    </row>
    <row r="12" spans="1:52" ht="15" customHeight="1" x14ac:dyDescent="0.2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77">
        <v>825</v>
      </c>
      <c r="L12" s="78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42">
        <v>755.55555555555554</v>
      </c>
      <c r="S12" s="42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05">
        <v>650</v>
      </c>
      <c r="AK12" s="6">
        <v>620</v>
      </c>
      <c r="AL12" s="6">
        <v>622.10101010101005</v>
      </c>
      <c r="AM12" s="121">
        <v>600</v>
      </c>
      <c r="AN12" s="124">
        <v>553.0612244897959</v>
      </c>
      <c r="AO12" s="124">
        <v>600</v>
      </c>
      <c r="AP12" s="124">
        <v>550</v>
      </c>
      <c r="AQ12" s="124">
        <v>600</v>
      </c>
      <c r="AR12" s="124">
        <v>630</v>
      </c>
      <c r="AS12" s="130">
        <v>625</v>
      </c>
      <c r="AT12" s="135">
        <v>650</v>
      </c>
      <c r="AU12" s="183">
        <v>660</v>
      </c>
      <c r="AV12" s="182">
        <f t="shared" si="0"/>
        <v>-3.6819753951228078</v>
      </c>
      <c r="AW12" s="182">
        <f t="shared" si="1"/>
        <v>1.5384615384615385</v>
      </c>
      <c r="AX12" s="179"/>
      <c r="AZ12" s="134"/>
    </row>
    <row r="13" spans="1:52" ht="15" customHeight="1" x14ac:dyDescent="0.2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77">
        <v>161.33333333333334</v>
      </c>
      <c r="L13" s="78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42">
        <v>151.81818181818181</v>
      </c>
      <c r="S13" s="42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05">
        <v>134.28571428571428</v>
      </c>
      <c r="AK13" s="6">
        <v>142.22222222222223</v>
      </c>
      <c r="AL13" s="6">
        <v>140</v>
      </c>
      <c r="AM13" s="121">
        <v>147.5</v>
      </c>
      <c r="AN13" s="124">
        <v>137.14285714285714</v>
      </c>
      <c r="AO13" s="124">
        <v>162.5</v>
      </c>
      <c r="AP13" s="124">
        <v>158.75</v>
      </c>
      <c r="AQ13" s="124">
        <v>154.28571428571399</v>
      </c>
      <c r="AR13" s="124">
        <v>160</v>
      </c>
      <c r="AS13" s="124">
        <v>157.857142857143</v>
      </c>
      <c r="AT13" s="135">
        <v>158.71428571428601</v>
      </c>
      <c r="AU13" s="176">
        <v>156</v>
      </c>
      <c r="AV13" s="182">
        <f t="shared" si="0"/>
        <v>-1.2290502793296068</v>
      </c>
      <c r="AW13" s="182">
        <f t="shared" si="1"/>
        <v>-1.7101710171018913</v>
      </c>
      <c r="AX13" s="179"/>
      <c r="AZ13" s="134"/>
    </row>
    <row r="14" spans="1:52" ht="15" customHeight="1" x14ac:dyDescent="0.2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77">
        <v>191.5</v>
      </c>
      <c r="L14" s="78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42">
        <v>179.33333333333334</v>
      </c>
      <c r="S14" s="42">
        <v>180.52631578947367</v>
      </c>
      <c r="T14" s="42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05">
        <v>150.90909090909091</v>
      </c>
      <c r="AK14" s="6">
        <v>149.28571428571428</v>
      </c>
      <c r="AL14" s="6">
        <v>155.29411764705881</v>
      </c>
      <c r="AM14" s="121">
        <v>160</v>
      </c>
      <c r="AN14" s="124">
        <v>166.52173913043478</v>
      </c>
      <c r="AO14" s="124">
        <v>192.30769230769201</v>
      </c>
      <c r="AP14" s="124">
        <v>185.71428571428601</v>
      </c>
      <c r="AQ14" s="124">
        <v>178.461538461538</v>
      </c>
      <c r="AR14" s="124">
        <v>187.142857142857</v>
      </c>
      <c r="AS14" s="124">
        <v>182.35294117647101</v>
      </c>
      <c r="AT14" s="135">
        <v>185</v>
      </c>
      <c r="AU14" s="176">
        <v>188.333333333333</v>
      </c>
      <c r="AV14" s="182">
        <f t="shared" si="0"/>
        <v>-1.9250464337171271</v>
      </c>
      <c r="AW14" s="182">
        <f t="shared" si="1"/>
        <v>1.8018018018016224</v>
      </c>
      <c r="AX14" s="179"/>
      <c r="AZ14" s="134"/>
    </row>
    <row r="15" spans="1:52" ht="15" customHeight="1" x14ac:dyDescent="0.2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77">
        <v>1616.6666666666667</v>
      </c>
      <c r="L15" s="78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42">
        <v>1520</v>
      </c>
      <c r="S15" s="42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05">
        <v>2150</v>
      </c>
      <c r="AK15" s="6">
        <v>2128.5714285714298</v>
      </c>
      <c r="AL15" s="6">
        <v>2145.7142857142899</v>
      </c>
      <c r="AM15" s="121">
        <v>2140</v>
      </c>
      <c r="AN15" s="124">
        <v>2180</v>
      </c>
      <c r="AO15" s="124">
        <v>2185</v>
      </c>
      <c r="AP15" s="124">
        <v>2150</v>
      </c>
      <c r="AQ15" s="124">
        <v>2175</v>
      </c>
      <c r="AR15" s="124">
        <v>2192</v>
      </c>
      <c r="AS15" s="124">
        <v>2173.3333333333298</v>
      </c>
      <c r="AT15" s="135">
        <v>2176</v>
      </c>
      <c r="AU15" s="176">
        <v>2170</v>
      </c>
      <c r="AV15" s="182">
        <f t="shared" si="0"/>
        <v>0.15384615384599268</v>
      </c>
      <c r="AW15" s="182">
        <f t="shared" si="1"/>
        <v>-0.27573529411764708</v>
      </c>
      <c r="AX15" s="179"/>
      <c r="AZ15" s="134"/>
    </row>
    <row r="16" spans="1:52" ht="15" customHeight="1" x14ac:dyDescent="0.2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77">
        <v>273.50740740740741</v>
      </c>
      <c r="L16" s="78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42">
        <v>212.17283950617301</v>
      </c>
      <c r="S16" s="42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05">
        <v>146.22652479795335</v>
      </c>
      <c r="AK16" s="6">
        <v>139.9126059126059</v>
      </c>
      <c r="AL16" s="6">
        <v>159.86224010426139</v>
      </c>
      <c r="AM16" s="121">
        <v>147.40126929113163</v>
      </c>
      <c r="AN16" s="124">
        <v>151.71075837742507</v>
      </c>
      <c r="AO16" s="124">
        <v>155.66612874305201</v>
      </c>
      <c r="AP16" s="124">
        <v>153.27431827431801</v>
      </c>
      <c r="AQ16" s="124">
        <v>158.09876543209899</v>
      </c>
      <c r="AR16" s="124">
        <v>191.30036630036631</v>
      </c>
      <c r="AS16" s="124">
        <v>192.659069325736</v>
      </c>
      <c r="AT16" s="135">
        <v>228.90220890220891</v>
      </c>
      <c r="AU16" s="176">
        <v>225.47168406949805</v>
      </c>
      <c r="AV16" s="182">
        <f t="shared" si="0"/>
        <v>58.045823594619961</v>
      </c>
      <c r="AW16" s="182">
        <f t="shared" si="1"/>
        <v>-1.4986857702961005</v>
      </c>
      <c r="AX16" s="179"/>
      <c r="AZ16" s="134"/>
    </row>
    <row r="17" spans="1:52" ht="15" customHeight="1" x14ac:dyDescent="0.2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77">
        <v>294.65789473684208</v>
      </c>
      <c r="L17" s="78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42">
        <v>227.795603089721</v>
      </c>
      <c r="S17" s="42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05">
        <v>148.70699101468333</v>
      </c>
      <c r="AK17" s="6">
        <v>139.1394485144485</v>
      </c>
      <c r="AL17" s="6">
        <v>168.42694342694341</v>
      </c>
      <c r="AM17" s="121">
        <v>159.12883412883411</v>
      </c>
      <c r="AN17" s="124">
        <v>153.41820987654322</v>
      </c>
      <c r="AO17" s="124">
        <v>164.96164803857101</v>
      </c>
      <c r="AP17" s="124">
        <v>158.48812915479601</v>
      </c>
      <c r="AQ17" s="124">
        <v>160.308641975309</v>
      </c>
      <c r="AR17" s="124">
        <v>199.27191042575657</v>
      </c>
      <c r="AS17" s="124">
        <v>182.042398143931</v>
      </c>
      <c r="AT17" s="135">
        <v>233.07729307729306</v>
      </c>
      <c r="AU17" s="176">
        <v>225.6516539435315</v>
      </c>
      <c r="AV17" s="182">
        <f t="shared" si="0"/>
        <v>52.788913113432322</v>
      </c>
      <c r="AW17" s="182">
        <f t="shared" si="1"/>
        <v>-3.185912722651655</v>
      </c>
      <c r="AX17" s="179"/>
      <c r="AZ17" s="134"/>
    </row>
    <row r="18" spans="1:52" ht="15" customHeight="1" x14ac:dyDescent="0.2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77">
        <v>1211.5384615384614</v>
      </c>
      <c r="L18" s="78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42">
        <v>1266.6666666666667</v>
      </c>
      <c r="S18" s="42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05">
        <v>911.11111111110995</v>
      </c>
      <c r="AK18" s="6">
        <v>936.66666666667004</v>
      </c>
      <c r="AL18" s="6">
        <v>938.88888888889005</v>
      </c>
      <c r="AM18" s="121">
        <v>983.33333333332996</v>
      </c>
      <c r="AN18" s="124">
        <v>1014.28571428571</v>
      </c>
      <c r="AO18" s="124">
        <v>1050</v>
      </c>
      <c r="AP18" s="124">
        <v>1022.22222222222</v>
      </c>
      <c r="AQ18" s="124">
        <v>1079.1666666666699</v>
      </c>
      <c r="AR18" s="124">
        <v>1058.3333333333301</v>
      </c>
      <c r="AS18" s="124">
        <v>1072.72727272727</v>
      </c>
      <c r="AT18" s="135">
        <v>1087.5</v>
      </c>
      <c r="AU18" s="176">
        <v>1093.3333333333301</v>
      </c>
      <c r="AV18" s="182">
        <f t="shared" si="0"/>
        <v>23.986254295532525</v>
      </c>
      <c r="AW18" s="182">
        <f t="shared" si="1"/>
        <v>0.53639846743265052</v>
      </c>
      <c r="AX18" s="179"/>
      <c r="AZ18" s="134"/>
    </row>
    <row r="19" spans="1:52" ht="15" customHeight="1" x14ac:dyDescent="0.2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77">
        <v>1770.8333333333301</v>
      </c>
      <c r="L19" s="78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42">
        <v>1433.3333333333301</v>
      </c>
      <c r="S19" s="42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05">
        <v>1348.3333333333301</v>
      </c>
      <c r="AK19" s="6">
        <v>1362.5</v>
      </c>
      <c r="AL19" s="6">
        <v>1382.4175824175825</v>
      </c>
      <c r="AM19" s="121">
        <v>1425</v>
      </c>
      <c r="AN19" s="124">
        <v>1454.6003016591301</v>
      </c>
      <c r="AO19" s="124">
        <v>1505</v>
      </c>
      <c r="AP19" s="124">
        <v>1433.5185185185201</v>
      </c>
      <c r="AQ19" s="124">
        <v>1453.97727272727</v>
      </c>
      <c r="AR19" s="124">
        <v>1450</v>
      </c>
      <c r="AS19" s="124">
        <v>1455</v>
      </c>
      <c r="AT19" s="135">
        <v>1448.3333333333301</v>
      </c>
      <c r="AU19" s="176">
        <v>1447.7777777777801</v>
      </c>
      <c r="AV19" s="182">
        <f t="shared" si="0"/>
        <v>4.7733918128658077</v>
      </c>
      <c r="AW19" s="182">
        <f t="shared" si="1"/>
        <v>-3.8358266205982067E-2</v>
      </c>
      <c r="AX19" s="179"/>
      <c r="AZ19" s="134"/>
    </row>
    <row r="20" spans="1:52" ht="15" customHeight="1" x14ac:dyDescent="0.2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77">
        <v>139.80392156862743</v>
      </c>
      <c r="L20" s="78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42">
        <v>175.56680161943319</v>
      </c>
      <c r="S20" s="42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05">
        <v>218.5185185185185</v>
      </c>
      <c r="AK20" s="6">
        <v>196.833721833722</v>
      </c>
      <c r="AL20" s="6">
        <v>201.7543859649123</v>
      </c>
      <c r="AM20" s="121">
        <v>174.75665748393021</v>
      </c>
      <c r="AN20" s="124">
        <v>168.26666666666668</v>
      </c>
      <c r="AO20" s="124">
        <v>176.5873015873016</v>
      </c>
      <c r="AP20" s="124">
        <v>174.68137254901958</v>
      </c>
      <c r="AQ20" s="124">
        <v>193.33333333333334</v>
      </c>
      <c r="AR20" s="124">
        <v>186.7948717948718</v>
      </c>
      <c r="AS20" s="124">
        <v>184.693950602553</v>
      </c>
      <c r="AT20" s="135">
        <v>185.02164502164501</v>
      </c>
      <c r="AU20" s="176">
        <v>184.84848484848499</v>
      </c>
      <c r="AV20" s="182">
        <f t="shared" si="0"/>
        <v>-7.8997338062509499</v>
      </c>
      <c r="AW20" s="182">
        <f t="shared" si="1"/>
        <v>-9.3589143659256982E-2</v>
      </c>
      <c r="AX20" s="179"/>
      <c r="AZ20" s="134"/>
    </row>
    <row r="21" spans="1:52" ht="15" customHeight="1" x14ac:dyDescent="0.2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77">
        <v>310.72966891674707</v>
      </c>
      <c r="L21" s="78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42">
        <v>294.61566484517311</v>
      </c>
      <c r="S21" s="42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05">
        <v>327.27045807191502</v>
      </c>
      <c r="AK21" s="6">
        <v>343.66096866096899</v>
      </c>
      <c r="AL21" s="6">
        <v>301.8287037037037</v>
      </c>
      <c r="AM21" s="121">
        <v>373.19644532759287</v>
      </c>
      <c r="AN21" s="124">
        <v>366.04938271604902</v>
      </c>
      <c r="AO21" s="124">
        <v>373.93080993081003</v>
      </c>
      <c r="AP21" s="124">
        <v>359.04761904761898</v>
      </c>
      <c r="AQ21" s="124">
        <v>342.54658385093171</v>
      </c>
      <c r="AR21" s="124">
        <v>365.36796536796533</v>
      </c>
      <c r="AS21" s="124">
        <v>385.62257495590831</v>
      </c>
      <c r="AT21" s="135">
        <v>387.231329690346</v>
      </c>
      <c r="AU21" s="176">
        <v>388.15592903828201</v>
      </c>
      <c r="AV21" s="182">
        <f t="shared" si="0"/>
        <v>27.892018115526106</v>
      </c>
      <c r="AW21" s="182">
        <f t="shared" si="1"/>
        <v>0.2387718340546918</v>
      </c>
      <c r="AX21" s="179"/>
      <c r="AZ21" s="134"/>
    </row>
    <row r="22" spans="1:52" ht="15" customHeight="1" x14ac:dyDescent="0.2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77">
        <v>285.46331533524153</v>
      </c>
      <c r="L22" s="78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42">
        <v>236.41800311343019</v>
      </c>
      <c r="S22" s="42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05">
        <v>258.78721859114017</v>
      </c>
      <c r="AK22" s="6">
        <v>229.42708333333331</v>
      </c>
      <c r="AL22" s="6">
        <v>235.77671378629</v>
      </c>
      <c r="AM22" s="121">
        <v>261.47602759068633</v>
      </c>
      <c r="AN22" s="124">
        <v>279.87528344671199</v>
      </c>
      <c r="AO22" s="124">
        <v>268.48450491307631</v>
      </c>
      <c r="AP22" s="124">
        <v>266.80911680911697</v>
      </c>
      <c r="AQ22" s="124">
        <v>254.49074074074099</v>
      </c>
      <c r="AR22" s="124">
        <v>255.44159544159501</v>
      </c>
      <c r="AS22" s="124">
        <v>271.76781823840702</v>
      </c>
      <c r="AT22" s="135">
        <v>272.32397232397199</v>
      </c>
      <c r="AU22" s="176">
        <v>278.83294527542103</v>
      </c>
      <c r="AV22" s="182">
        <f t="shared" si="0"/>
        <v>9.7195145349064109</v>
      </c>
      <c r="AW22" s="182">
        <f t="shared" si="1"/>
        <v>2.3901579049036479</v>
      </c>
      <c r="AX22" s="179"/>
      <c r="AZ22" s="134"/>
    </row>
    <row r="23" spans="1:52" ht="15" customHeight="1" x14ac:dyDescent="0.2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77">
        <v>300.081360048573</v>
      </c>
      <c r="L23" s="78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42">
        <v>296.33333333333331</v>
      </c>
      <c r="S23" s="42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05">
        <v>330.28322440087101</v>
      </c>
      <c r="AK23" s="6">
        <v>343.94226877150402</v>
      </c>
      <c r="AL23" s="29">
        <v>401.24620522161507</v>
      </c>
      <c r="AM23" s="121">
        <v>416.58079625292697</v>
      </c>
      <c r="AN23" s="124">
        <v>396.93452380952402</v>
      </c>
      <c r="AO23" s="124">
        <v>381.06878306878298</v>
      </c>
      <c r="AP23" s="124">
        <v>383.34509112286901</v>
      </c>
      <c r="AQ23" s="124">
        <v>373.70370370370398</v>
      </c>
      <c r="AR23" s="124">
        <v>381.74603174603197</v>
      </c>
      <c r="AS23" s="124">
        <v>385.23280423280403</v>
      </c>
      <c r="AT23" s="135">
        <v>386.24338624338623</v>
      </c>
      <c r="AU23" s="176">
        <v>383.33333333333297</v>
      </c>
      <c r="AV23" s="182">
        <f t="shared" si="0"/>
        <v>11.375830476301054</v>
      </c>
      <c r="AW23" s="182">
        <f t="shared" si="1"/>
        <v>-0.7534246575343353</v>
      </c>
      <c r="AX23" s="179"/>
      <c r="AZ23" s="134"/>
    </row>
    <row r="24" spans="1:52" ht="15" customHeight="1" x14ac:dyDescent="0.2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77">
        <v>323.33333333333331</v>
      </c>
      <c r="L24" s="77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42">
        <v>331.875</v>
      </c>
      <c r="S24" s="42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05">
        <v>348.23529411764707</v>
      </c>
      <c r="AK24" s="6">
        <v>358.10185185185185</v>
      </c>
      <c r="AL24" s="6">
        <v>358.62068965517238</v>
      </c>
      <c r="AM24" s="121">
        <v>337.87606196901555</v>
      </c>
      <c r="AN24" s="124">
        <v>350.12820512820508</v>
      </c>
      <c r="AO24" s="124">
        <v>395.59523809523813</v>
      </c>
      <c r="AP24" s="124">
        <v>380.75</v>
      </c>
      <c r="AQ24" s="124">
        <v>384.875</v>
      </c>
      <c r="AR24" s="124">
        <v>398.09523809523802</v>
      </c>
      <c r="AS24" s="124">
        <v>406.491228070175</v>
      </c>
      <c r="AT24" s="135">
        <v>405.23809523809501</v>
      </c>
      <c r="AU24" s="176">
        <v>403.27539392526103</v>
      </c>
      <c r="AV24" s="182">
        <f t="shared" si="0"/>
        <v>15.601072955830858</v>
      </c>
      <c r="AW24" s="182">
        <f t="shared" si="1"/>
        <v>-0.48433287390732921</v>
      </c>
      <c r="AX24" s="179"/>
      <c r="AZ24" s="134"/>
    </row>
    <row r="25" spans="1:52" ht="15" customHeight="1" x14ac:dyDescent="0.2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77">
        <v>216.24973162802112</v>
      </c>
      <c r="L25" s="78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42">
        <v>282.25017096550772</v>
      </c>
      <c r="S25" s="42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05">
        <v>171.67464114832535</v>
      </c>
      <c r="AK25" s="6">
        <v>163.88054503504418</v>
      </c>
      <c r="AL25" s="6">
        <v>164.75248837949064</v>
      </c>
      <c r="AM25" s="121">
        <v>176.20837808807732</v>
      </c>
      <c r="AN25" s="124">
        <v>205.41024277866401</v>
      </c>
      <c r="AO25" s="124">
        <v>250.18242278304203</v>
      </c>
      <c r="AP25" s="124">
        <v>230.78529657477026</v>
      </c>
      <c r="AQ25" s="124">
        <v>245.311004784689</v>
      </c>
      <c r="AR25" s="124">
        <v>240.90253411306</v>
      </c>
      <c r="AS25" s="124">
        <v>244.563962957792</v>
      </c>
      <c r="AT25" s="135">
        <v>240.17543859649101</v>
      </c>
      <c r="AU25" s="176">
        <v>244.937303193882</v>
      </c>
      <c r="AV25" s="182">
        <f t="shared" si="0"/>
        <v>108.72595847325346</v>
      </c>
      <c r="AW25" s="182">
        <f t="shared" si="1"/>
        <v>1.9826609353636746</v>
      </c>
      <c r="AX25" s="179"/>
      <c r="AZ25" s="134"/>
    </row>
    <row r="26" spans="1:52" ht="15" customHeight="1" x14ac:dyDescent="0.2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77">
        <v>278.46355864138502</v>
      </c>
      <c r="L26" s="78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42">
        <v>225.878726854479</v>
      </c>
      <c r="S26" s="42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05">
        <v>156.40658778017999</v>
      </c>
      <c r="AK26" s="6">
        <v>135.539145375766</v>
      </c>
      <c r="AL26" s="6">
        <v>112.097293814433</v>
      </c>
      <c r="AM26" s="121">
        <v>156.45238095238099</v>
      </c>
      <c r="AN26" s="124">
        <v>210.599774614967</v>
      </c>
      <c r="AO26" s="124">
        <v>225.72303921568627</v>
      </c>
      <c r="AP26" s="124">
        <v>215.35514546353301</v>
      </c>
      <c r="AQ26" s="124">
        <v>223.18376068376099</v>
      </c>
      <c r="AR26" s="124">
        <v>256.52512804308037</v>
      </c>
      <c r="AS26" s="124">
        <v>246.72309174588901</v>
      </c>
      <c r="AT26" s="135">
        <v>240.300296782256</v>
      </c>
      <c r="AU26" s="176">
        <v>278.94535968239398</v>
      </c>
      <c r="AV26" s="182">
        <f t="shared" si="0"/>
        <v>134.39678559933111</v>
      </c>
      <c r="AW26" s="182">
        <f t="shared" si="1"/>
        <v>16.081987170892074</v>
      </c>
      <c r="AX26" s="179"/>
      <c r="AZ26" s="134"/>
    </row>
    <row r="27" spans="1:52" ht="15" customHeight="1" x14ac:dyDescent="0.2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78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42">
        <v>1180</v>
      </c>
      <c r="S27" s="42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08">
        <v>1450</v>
      </c>
      <c r="AK27" s="6">
        <v>1420</v>
      </c>
      <c r="AL27" s="6">
        <v>1406.4516129032199</v>
      </c>
      <c r="AM27" s="121">
        <v>1420</v>
      </c>
      <c r="AN27" s="124">
        <v>1380</v>
      </c>
      <c r="AO27" s="124">
        <v>1377.7777777777701</v>
      </c>
      <c r="AP27" s="124">
        <v>1365.3333333333301</v>
      </c>
      <c r="AQ27" s="124">
        <v>1350</v>
      </c>
      <c r="AR27" s="124">
        <v>1320</v>
      </c>
      <c r="AS27" s="124">
        <v>1324.54545454545</v>
      </c>
      <c r="AT27" s="135">
        <v>1320</v>
      </c>
      <c r="AU27" s="176">
        <v>1315.8333333333301</v>
      </c>
      <c r="AV27" s="182">
        <f t="shared" si="0"/>
        <v>-7.2854059360829417</v>
      </c>
      <c r="AW27" s="182">
        <f t="shared" si="1"/>
        <v>-0.31565656565681255</v>
      </c>
      <c r="AX27" s="179"/>
      <c r="AZ27" s="134"/>
    </row>
    <row r="28" spans="1:52" ht="15" customHeight="1" x14ac:dyDescent="0.2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77">
        <v>820</v>
      </c>
      <c r="L28" s="78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42">
        <v>1000</v>
      </c>
      <c r="S28" s="42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05">
        <v>900</v>
      </c>
      <c r="AK28" s="6">
        <v>920</v>
      </c>
      <c r="AL28" s="6">
        <v>918.26548000000003</v>
      </c>
      <c r="AM28" s="121">
        <v>940</v>
      </c>
      <c r="AN28" s="124">
        <v>968</v>
      </c>
      <c r="AO28" s="124">
        <v>1008.7719298245614</v>
      </c>
      <c r="AP28" s="124">
        <v>981.66666666666697</v>
      </c>
      <c r="AQ28" s="124">
        <v>997.31601731601995</v>
      </c>
      <c r="AR28" s="124">
        <v>990</v>
      </c>
      <c r="AS28" s="124">
        <v>986.95652173913004</v>
      </c>
      <c r="AT28" s="135">
        <v>990</v>
      </c>
      <c r="AU28" s="176">
        <v>976.80952380952397</v>
      </c>
      <c r="AV28" s="182">
        <f t="shared" si="0"/>
        <v>13.582502768549299</v>
      </c>
      <c r="AW28" s="182">
        <f t="shared" si="1"/>
        <v>-1.3323713323713164</v>
      </c>
      <c r="AX28" s="179"/>
      <c r="AZ28" s="134"/>
    </row>
    <row r="29" spans="1:52" ht="15" customHeight="1" x14ac:dyDescent="0.2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77">
        <v>155.85</v>
      </c>
      <c r="L29" s="78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42">
        <v>327.77777777777777</v>
      </c>
      <c r="S29" s="42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05">
        <v>200</v>
      </c>
      <c r="AK29" s="6">
        <v>247.74509803921569</v>
      </c>
      <c r="AL29" s="6">
        <v>174.01960784313701</v>
      </c>
      <c r="AM29" s="121">
        <v>203.404558404558</v>
      </c>
      <c r="AN29" s="124">
        <v>193.21428571428569</v>
      </c>
      <c r="AO29" s="124">
        <v>203.125</v>
      </c>
      <c r="AP29" s="124">
        <v>196.95424836601299</v>
      </c>
      <c r="AQ29" s="124">
        <v>198.57142857142901</v>
      </c>
      <c r="AR29" s="124">
        <v>205.452508960573</v>
      </c>
      <c r="AS29" s="124">
        <v>204.68137254902001</v>
      </c>
      <c r="AT29" s="135">
        <v>202.12962962962999</v>
      </c>
      <c r="AU29" s="183">
        <v>203.5</v>
      </c>
      <c r="AV29" s="182">
        <f t="shared" si="0"/>
        <v>9.5774850127438533</v>
      </c>
      <c r="AW29" s="182">
        <f t="shared" si="1"/>
        <v>0.67796610169473648</v>
      </c>
      <c r="AX29" s="179"/>
      <c r="AZ29" s="134"/>
    </row>
    <row r="30" spans="1:52" ht="15" customHeight="1" x14ac:dyDescent="0.2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77">
        <v>90.25</v>
      </c>
      <c r="L30" s="78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42">
        <v>164.137969217494</v>
      </c>
      <c r="S30" s="42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05">
        <v>108.5858585858586</v>
      </c>
      <c r="AK30" s="6">
        <v>107.06107549857549</v>
      </c>
      <c r="AL30" s="6">
        <v>118.27077434662574</v>
      </c>
      <c r="AM30" s="121">
        <v>118.69668911335579</v>
      </c>
      <c r="AN30" s="124">
        <v>75.024005486968463</v>
      </c>
      <c r="AO30" s="124">
        <v>83.665805985895943</v>
      </c>
      <c r="AP30" s="124">
        <v>93.116432357918001</v>
      </c>
      <c r="AQ30" s="124">
        <v>97.830687830688007</v>
      </c>
      <c r="AR30" s="124">
        <v>112.84278204035236</v>
      </c>
      <c r="AS30" s="124">
        <v>101.06014628073451</v>
      </c>
      <c r="AT30" s="135">
        <v>98.777777777777999</v>
      </c>
      <c r="AU30" s="176">
        <v>84.793873488092558</v>
      </c>
      <c r="AV30" s="182">
        <f t="shared" si="0"/>
        <v>-24.190923497623494</v>
      </c>
      <c r="AW30" s="182">
        <f t="shared" si="1"/>
        <v>-14.1569334766219</v>
      </c>
      <c r="AX30" s="179"/>
      <c r="AZ30" s="134"/>
    </row>
    <row r="31" spans="1:52" ht="15" customHeight="1" x14ac:dyDescent="0.2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77">
        <v>925.36</v>
      </c>
      <c r="L31" s="78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42">
        <v>1076.3636363636399</v>
      </c>
      <c r="S31" s="42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05">
        <v>851.11111111110995</v>
      </c>
      <c r="AK31" s="6">
        <v>897.42857142856997</v>
      </c>
      <c r="AL31" s="6">
        <v>892.04081632653094</v>
      </c>
      <c r="AM31" s="121">
        <v>937.5</v>
      </c>
      <c r="AN31" s="124">
        <v>978.57142857143003</v>
      </c>
      <c r="AO31" s="124">
        <v>1012.5</v>
      </c>
      <c r="AP31" s="124">
        <v>990</v>
      </c>
      <c r="AQ31" s="124">
        <v>1000</v>
      </c>
      <c r="AR31" s="124">
        <v>1054.5454545454547</v>
      </c>
      <c r="AS31" s="124">
        <v>1030</v>
      </c>
      <c r="AT31" s="135">
        <v>1062.5</v>
      </c>
      <c r="AU31" s="176">
        <v>1063.0952380952381</v>
      </c>
      <c r="AV31" s="182">
        <f t="shared" si="0"/>
        <v>30.174927113702083</v>
      </c>
      <c r="AW31" s="182">
        <f t="shared" si="1"/>
        <v>5.6022408963583389E-2</v>
      </c>
      <c r="AX31" s="179"/>
      <c r="AZ31" s="134"/>
    </row>
    <row r="32" spans="1:52" ht="15" customHeight="1" x14ac:dyDescent="0.2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77">
        <v>785.69</v>
      </c>
      <c r="L32" s="78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42">
        <v>1022.7272727272727</v>
      </c>
      <c r="S32" s="42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05">
        <v>967.0454545454545</v>
      </c>
      <c r="AK32" s="6">
        <v>980</v>
      </c>
      <c r="AL32" s="6">
        <v>989.73407544836118</v>
      </c>
      <c r="AM32" s="121">
        <v>935</v>
      </c>
      <c r="AN32" s="124">
        <v>957.14285714285995</v>
      </c>
      <c r="AO32" s="124">
        <v>962.5</v>
      </c>
      <c r="AP32" s="124">
        <v>951.42857142857099</v>
      </c>
      <c r="AQ32" s="124">
        <v>972.22222222222217</v>
      </c>
      <c r="AR32" s="124">
        <v>980</v>
      </c>
      <c r="AS32" s="124">
        <v>994.87179487179003</v>
      </c>
      <c r="AT32" s="135">
        <v>998.57142857142901</v>
      </c>
      <c r="AU32" s="176">
        <v>999</v>
      </c>
      <c r="AV32" s="182">
        <f t="shared" si="0"/>
        <v>8.8019801980198089</v>
      </c>
      <c r="AW32" s="182">
        <f t="shared" si="1"/>
        <v>4.291845493557838E-2</v>
      </c>
      <c r="AX32" s="179"/>
      <c r="AZ32" s="134"/>
    </row>
    <row r="33" spans="1:52" ht="15" customHeight="1" x14ac:dyDescent="0.2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77">
        <v>1100</v>
      </c>
      <c r="L33" s="78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42">
        <v>1085.3333333333301</v>
      </c>
      <c r="S33" s="42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05">
        <v>865</v>
      </c>
      <c r="AK33" s="6">
        <v>835</v>
      </c>
      <c r="AL33" s="6">
        <v>816.66666666667004</v>
      </c>
      <c r="AM33" s="121">
        <v>875</v>
      </c>
      <c r="AN33" s="124">
        <v>900</v>
      </c>
      <c r="AO33" s="124">
        <v>950</v>
      </c>
      <c r="AP33" s="124">
        <v>950</v>
      </c>
      <c r="AQ33" s="124">
        <v>975</v>
      </c>
      <c r="AR33" s="124">
        <v>1001.5</v>
      </c>
      <c r="AS33" s="124">
        <v>1000</v>
      </c>
      <c r="AT33" s="135">
        <v>1010</v>
      </c>
      <c r="AU33" s="176">
        <v>1040</v>
      </c>
      <c r="AV33" s="182">
        <f t="shared" si="0"/>
        <v>24.800000000000505</v>
      </c>
      <c r="AW33" s="182">
        <f t="shared" si="1"/>
        <v>2.9702970297029703</v>
      </c>
      <c r="AX33" s="179"/>
      <c r="AZ33" s="134"/>
    </row>
    <row r="34" spans="1:52" ht="15" customHeight="1" x14ac:dyDescent="0.2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77">
        <v>1933.3333333333301</v>
      </c>
      <c r="L34" s="78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42">
        <v>1298.3333333333301</v>
      </c>
      <c r="S34" s="42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05">
        <v>1330</v>
      </c>
      <c r="AK34" s="6">
        <v>1284</v>
      </c>
      <c r="AL34" s="6">
        <v>1303.3333333333301</v>
      </c>
      <c r="AM34" s="121">
        <v>1280</v>
      </c>
      <c r="AN34" s="124">
        <v>1260</v>
      </c>
      <c r="AO34" s="124">
        <v>1195</v>
      </c>
      <c r="AP34" s="124">
        <v>1190</v>
      </c>
      <c r="AQ34" s="124">
        <v>1150</v>
      </c>
      <c r="AR34" s="124">
        <v>1160</v>
      </c>
      <c r="AS34" s="124">
        <v>1125</v>
      </c>
      <c r="AT34" s="135">
        <v>1150</v>
      </c>
      <c r="AU34" s="176">
        <v>1173.3333333333301</v>
      </c>
      <c r="AV34" s="182">
        <f t="shared" si="0"/>
        <v>-14.563106796116539</v>
      </c>
      <c r="AW34" s="182">
        <f t="shared" si="1"/>
        <v>2.0289855072460936</v>
      </c>
      <c r="AX34" s="179"/>
      <c r="AZ34" s="134"/>
    </row>
    <row r="35" spans="1:52" ht="15" customHeight="1" x14ac:dyDescent="0.2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77">
        <v>2100</v>
      </c>
      <c r="L35" s="77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42">
        <v>1825</v>
      </c>
      <c r="T35" s="42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05">
        <v>1500</v>
      </c>
      <c r="AK35" s="105">
        <v>1500</v>
      </c>
      <c r="AL35" s="6">
        <v>1458.34</v>
      </c>
      <c r="AM35" s="122">
        <v>1500</v>
      </c>
      <c r="AN35" s="122">
        <v>1500</v>
      </c>
      <c r="AO35" s="130">
        <v>1550</v>
      </c>
      <c r="AP35" s="130">
        <v>1530</v>
      </c>
      <c r="AQ35" s="130">
        <v>1545</v>
      </c>
      <c r="AR35" s="130">
        <v>1535</v>
      </c>
      <c r="AS35" s="130">
        <v>1545</v>
      </c>
      <c r="AT35" s="135">
        <v>1550</v>
      </c>
      <c r="AU35" s="183">
        <v>1526</v>
      </c>
      <c r="AV35" s="182">
        <f t="shared" si="0"/>
        <v>5.2225118254657792</v>
      </c>
      <c r="AW35" s="182">
        <f t="shared" si="1"/>
        <v>-1.5483870967741935</v>
      </c>
      <c r="AX35" s="179"/>
      <c r="AZ35" s="134"/>
    </row>
    <row r="36" spans="1:52" ht="15" customHeight="1" x14ac:dyDescent="0.2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77">
        <v>1093.3333333333333</v>
      </c>
      <c r="L36" s="78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42">
        <v>1015.3846153846154</v>
      </c>
      <c r="S36" s="42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05">
        <v>930</v>
      </c>
      <c r="AK36" s="6">
        <v>964.70588235293997</v>
      </c>
      <c r="AL36" s="6">
        <v>979.16666666667004</v>
      </c>
      <c r="AM36" s="121">
        <v>925</v>
      </c>
      <c r="AN36" s="124">
        <v>943.33333333332996</v>
      </c>
      <c r="AO36" s="124">
        <v>955</v>
      </c>
      <c r="AP36" s="124">
        <v>966.66666666667004</v>
      </c>
      <c r="AQ36" s="124">
        <v>955</v>
      </c>
      <c r="AR36" s="124">
        <v>958.88888888889005</v>
      </c>
      <c r="AS36" s="124">
        <v>967.85714285714005</v>
      </c>
      <c r="AT36" s="135">
        <v>967.5</v>
      </c>
      <c r="AU36" s="176">
        <v>973.75</v>
      </c>
      <c r="AV36" s="182">
        <f t="shared" si="0"/>
        <v>2.2516155088853034</v>
      </c>
      <c r="AW36" s="182">
        <f t="shared" si="1"/>
        <v>0.64599483204134367</v>
      </c>
      <c r="AX36" s="179"/>
      <c r="AZ36" s="134"/>
    </row>
    <row r="37" spans="1:52" ht="15" customHeight="1" x14ac:dyDescent="0.2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78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42">
        <v>516.07843137254895</v>
      </c>
      <c r="S37" s="42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05">
        <v>521.90476190476181</v>
      </c>
      <c r="AK37" s="6">
        <v>498.51851851851848</v>
      </c>
      <c r="AL37" s="6">
        <v>485.18518518518522</v>
      </c>
      <c r="AM37" s="121">
        <v>517.14285714285711</v>
      </c>
      <c r="AN37" s="124">
        <v>515.36231884057975</v>
      </c>
      <c r="AO37" s="124">
        <v>571.42857142857144</v>
      </c>
      <c r="AP37" s="124">
        <v>563.13725490196089</v>
      </c>
      <c r="AQ37" s="124">
        <v>577.57575757575796</v>
      </c>
      <c r="AR37" s="124">
        <v>634.28571428571411</v>
      </c>
      <c r="AS37" s="124">
        <v>623.8596491228069</v>
      </c>
      <c r="AT37" s="135">
        <v>629.74358974358995</v>
      </c>
      <c r="AU37" s="176">
        <v>626.66666666666663</v>
      </c>
      <c r="AV37" s="182">
        <f t="shared" si="0"/>
        <v>30.284401145671115</v>
      </c>
      <c r="AW37" s="182">
        <f t="shared" si="1"/>
        <v>-0.4885993485342407</v>
      </c>
      <c r="AX37" s="179"/>
      <c r="AZ37" s="134"/>
    </row>
    <row r="38" spans="1:52" ht="15" customHeight="1" x14ac:dyDescent="0.2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78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42">
        <v>179.20073633170199</v>
      </c>
      <c r="S38" s="42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05">
        <v>98.29759602416577</v>
      </c>
      <c r="AK38" s="6">
        <v>88.607243753994283</v>
      </c>
      <c r="AL38" s="6">
        <v>114.76106853980417</v>
      </c>
      <c r="AM38" s="121">
        <v>99.550740531547291</v>
      </c>
      <c r="AN38" s="124">
        <v>89.896574911567427</v>
      </c>
      <c r="AO38" s="124">
        <v>130.22792022792024</v>
      </c>
      <c r="AP38" s="124">
        <v>125.896004682506</v>
      </c>
      <c r="AQ38" s="124">
        <v>128.93350868740501</v>
      </c>
      <c r="AR38" s="124">
        <v>152.847437462822</v>
      </c>
      <c r="AS38" s="124">
        <v>160.70395827093938</v>
      </c>
      <c r="AT38" s="135">
        <v>161.19663239160101</v>
      </c>
      <c r="AU38" s="176">
        <v>161.81028950291901</v>
      </c>
      <c r="AV38" s="182">
        <f t="shared" si="0"/>
        <v>70.202104253119003</v>
      </c>
      <c r="AW38" s="182">
        <f t="shared" si="1"/>
        <v>0.38068854306286687</v>
      </c>
      <c r="AX38" s="179"/>
      <c r="AZ38" s="134"/>
    </row>
    <row r="39" spans="1:52" ht="15" customHeight="1" x14ac:dyDescent="0.2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78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42">
        <v>195.293523469994</v>
      </c>
      <c r="S39" s="42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05">
        <v>102.34792368125702</v>
      </c>
      <c r="AK39" s="6">
        <v>101.74361518111519</v>
      </c>
      <c r="AL39" s="6">
        <v>120.3</v>
      </c>
      <c r="AM39" s="121">
        <v>112.26080586080587</v>
      </c>
      <c r="AN39" s="124">
        <v>91.515531252373378</v>
      </c>
      <c r="AO39" s="124">
        <v>120.27777777777777</v>
      </c>
      <c r="AP39" s="124">
        <v>115.430976430976</v>
      </c>
      <c r="AQ39" s="124">
        <v>123.072631072631</v>
      </c>
      <c r="AR39" s="124">
        <v>182.42564906358001</v>
      </c>
      <c r="AS39" s="124">
        <v>165.75276575276578</v>
      </c>
      <c r="AT39" s="135">
        <v>161.10108410108401</v>
      </c>
      <c r="AU39" s="176">
        <v>169.56043974216601</v>
      </c>
      <c r="AV39" s="182">
        <f t="shared" si="0"/>
        <v>96.131665563269991</v>
      </c>
      <c r="AW39" s="182">
        <f t="shared" si="1"/>
        <v>5.2509613378977118</v>
      </c>
      <c r="AX39" s="179"/>
      <c r="AZ39" s="134"/>
    </row>
    <row r="40" spans="1:52" ht="15" customHeight="1" x14ac:dyDescent="0.2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78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42">
        <v>468.88888888888897</v>
      </c>
      <c r="S40" s="42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05">
        <v>473.93939393939394</v>
      </c>
      <c r="AK40" s="6">
        <v>454.07407407407413</v>
      </c>
      <c r="AL40" s="6">
        <v>456.84210526315798</v>
      </c>
      <c r="AM40" s="121">
        <v>435.5555555555556</v>
      </c>
      <c r="AN40" s="124">
        <v>435</v>
      </c>
      <c r="AO40" s="124">
        <v>466.66666666666674</v>
      </c>
      <c r="AP40" s="124">
        <v>462.22222222222229</v>
      </c>
      <c r="AQ40" s="124">
        <v>451.28205128205121</v>
      </c>
      <c r="AR40" s="124">
        <v>473.33333333333297</v>
      </c>
      <c r="AS40" s="124">
        <v>521.40350877192986</v>
      </c>
      <c r="AT40" s="135">
        <v>554.61538461538498</v>
      </c>
      <c r="AU40" s="176">
        <v>539.48717948717956</v>
      </c>
      <c r="AV40" s="182">
        <f t="shared" si="0"/>
        <v>17.449868611332832</v>
      </c>
      <c r="AW40" s="182">
        <f t="shared" si="1"/>
        <v>-2.7276930189552062</v>
      </c>
    </row>
    <row r="41" spans="1:52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78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08">
        <v>180</v>
      </c>
      <c r="AK41" s="108">
        <v>180</v>
      </c>
      <c r="AL41" s="6">
        <v>158.29</v>
      </c>
      <c r="AM41" s="14">
        <v>180</v>
      </c>
      <c r="AN41" s="14">
        <v>180</v>
      </c>
      <c r="AO41" s="130">
        <v>220</v>
      </c>
      <c r="AP41" s="130">
        <v>210</v>
      </c>
      <c r="AQ41" s="130">
        <v>211</v>
      </c>
      <c r="AR41" s="130">
        <v>215</v>
      </c>
      <c r="AS41" s="130">
        <v>210</v>
      </c>
      <c r="AT41" s="135">
        <v>213</v>
      </c>
      <c r="AU41" s="183">
        <v>210</v>
      </c>
      <c r="AV41" s="182">
        <f t="shared" si="0"/>
        <v>13.293051359516609</v>
      </c>
      <c r="AW41" s="182">
        <f t="shared" si="1"/>
        <v>-1.4084507042253522</v>
      </c>
    </row>
    <row r="42" spans="1:52" ht="15" customHeight="1" x14ac:dyDescent="0.2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08">
        <v>185</v>
      </c>
      <c r="AK42" s="108">
        <v>185</v>
      </c>
      <c r="AL42" s="6">
        <v>177.92</v>
      </c>
      <c r="AM42" s="14">
        <v>180</v>
      </c>
      <c r="AN42" s="14">
        <v>175</v>
      </c>
      <c r="AO42" s="130">
        <v>190</v>
      </c>
      <c r="AP42" s="130">
        <v>185</v>
      </c>
      <c r="AQ42" s="130">
        <v>187</v>
      </c>
      <c r="AR42" s="130">
        <v>189</v>
      </c>
      <c r="AS42" s="130">
        <v>175</v>
      </c>
      <c r="AT42" s="135">
        <v>180</v>
      </c>
      <c r="AU42" s="176">
        <v>175</v>
      </c>
      <c r="AV42" s="182">
        <f t="shared" si="0"/>
        <v>-3.8620007691039944</v>
      </c>
      <c r="AW42" s="182">
        <f t="shared" si="1"/>
        <v>-2.7777777777777777</v>
      </c>
    </row>
    <row r="43" spans="1:52" ht="15" customHeight="1" x14ac:dyDescent="0.2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78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42">
        <v>495.83333333333297</v>
      </c>
      <c r="S43" s="42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05">
        <v>481.11111111111109</v>
      </c>
      <c r="AK43" s="6">
        <v>457.50000000000006</v>
      </c>
      <c r="AL43" s="6">
        <v>477.03703703703712</v>
      </c>
      <c r="AM43" s="121">
        <v>487.17948717948707</v>
      </c>
      <c r="AN43" s="124">
        <v>505.5555555555556</v>
      </c>
      <c r="AO43" s="124">
        <v>530.66666666666663</v>
      </c>
      <c r="AP43" s="124">
        <v>528.88888888888903</v>
      </c>
      <c r="AQ43" s="124">
        <v>532.22222222222194</v>
      </c>
      <c r="AR43" s="124">
        <v>562.38095238095195</v>
      </c>
      <c r="AS43" s="124">
        <v>572.59259259259261</v>
      </c>
      <c r="AT43" s="135">
        <v>573.33333333333303</v>
      </c>
      <c r="AU43" s="176">
        <v>579.04761904761892</v>
      </c>
      <c r="AV43" s="182">
        <f t="shared" si="0"/>
        <v>23.493129086711068</v>
      </c>
      <c r="AW43" s="182">
        <f t="shared" si="1"/>
        <v>0.99667774086381911</v>
      </c>
    </row>
    <row r="44" spans="1:52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78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42">
        <v>497.77777777777777</v>
      </c>
      <c r="S44" s="42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07">
        <v>650</v>
      </c>
      <c r="AK44" s="6">
        <v>677.142857142857</v>
      </c>
      <c r="AL44" s="6">
        <v>680.14</v>
      </c>
      <c r="AM44" s="121">
        <v>620</v>
      </c>
      <c r="AN44" s="124">
        <v>600</v>
      </c>
      <c r="AO44" s="124">
        <v>637.5</v>
      </c>
      <c r="AP44" s="124">
        <v>625</v>
      </c>
      <c r="AQ44" s="124">
        <v>635.5</v>
      </c>
      <c r="AR44" s="124">
        <v>656.25</v>
      </c>
      <c r="AS44" s="124">
        <v>635.45454545454504</v>
      </c>
      <c r="AT44" s="135">
        <v>700</v>
      </c>
      <c r="AU44" s="176">
        <v>693.33333333333303</v>
      </c>
      <c r="AV44" s="182">
        <f t="shared" si="0"/>
        <v>0.84848484848480432</v>
      </c>
      <c r="AW44" s="182">
        <f t="shared" si="1"/>
        <v>-0.95238095238099563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W44"/>
  <sheetViews>
    <sheetView zoomScale="136" zoomScaleNormal="136" workbookViewId="0">
      <pane xSplit="1" ySplit="1" topLeftCell="AQ2" activePane="bottomRight" state="frozen"/>
      <selection activeCell="AV2" sqref="AV2"/>
      <selection pane="bottomLeft" activeCell="AV2" sqref="AV2"/>
      <selection pane="topRight" activeCell="AV2" sqref="AV2"/>
      <selection pane="bottomRight" activeCell="AV1" sqref="AV1:AW1"/>
    </sheetView>
  </sheetViews>
  <sheetFormatPr defaultRowHeight="15" customHeight="1" x14ac:dyDescent="0.2"/>
  <cols>
    <col min="1" max="1" width="35.91796875" customWidth="1"/>
    <col min="2" max="13" width="9.14453125" style="4"/>
    <col min="19" max="22" width="9.14453125" customWidth="1"/>
    <col min="24" max="24" width="11.296875" customWidth="1"/>
    <col min="47" max="47" width="9.55078125" customWidth="1"/>
    <col min="48" max="48" width="8.33984375" customWidth="1"/>
    <col min="49" max="49" width="7.53125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120">
        <v>44105</v>
      </c>
      <c r="AV1" s="181" t="s">
        <v>136</v>
      </c>
      <c r="AW1" s="181" t="s">
        <v>137</v>
      </c>
    </row>
    <row r="2" spans="1:49" ht="15" customHeight="1" x14ac:dyDescent="0.2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79">
        <v>466.5</v>
      </c>
      <c r="L2" s="80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42">
        <v>573.33333333333303</v>
      </c>
      <c r="S2" s="42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05">
        <v>461.25</v>
      </c>
      <c r="AK2" s="6">
        <v>450</v>
      </c>
      <c r="AL2" s="6">
        <v>452.36</v>
      </c>
      <c r="AM2" s="121">
        <v>444.44444444444446</v>
      </c>
      <c r="AN2" s="124">
        <v>455.29411764705884</v>
      </c>
      <c r="AO2" s="124">
        <v>480</v>
      </c>
      <c r="AP2" s="124">
        <v>480</v>
      </c>
      <c r="AQ2" s="124">
        <v>476.42857142857099</v>
      </c>
      <c r="AR2" s="124">
        <v>480</v>
      </c>
      <c r="AS2" s="124">
        <v>487.058823529412</v>
      </c>
      <c r="AT2" s="135">
        <v>493.57142857142901</v>
      </c>
      <c r="AU2" s="176">
        <v>495.07692307692298</v>
      </c>
      <c r="AV2" s="182">
        <f>(AU2-AI2)/AI2*100</f>
        <v>3.141025641025621</v>
      </c>
      <c r="AW2" s="182">
        <f>(AU2-AT2)/AT2*100</f>
        <v>0.30502059445608642</v>
      </c>
    </row>
    <row r="3" spans="1:49" ht="15.75" customHeight="1" x14ac:dyDescent="0.2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79">
        <v>40</v>
      </c>
      <c r="L3" s="80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42">
        <v>39.444444444444443</v>
      </c>
      <c r="S3" s="42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05">
        <v>39.375</v>
      </c>
      <c r="AK3" s="6">
        <v>42</v>
      </c>
      <c r="AL3" s="6">
        <v>42.16</v>
      </c>
      <c r="AM3" s="121">
        <v>39.444444444444443</v>
      </c>
      <c r="AN3" s="124">
        <v>39.125</v>
      </c>
      <c r="AO3" s="124">
        <v>42</v>
      </c>
      <c r="AP3" s="124">
        <v>42</v>
      </c>
      <c r="AQ3" s="124">
        <v>42.230769230769198</v>
      </c>
      <c r="AR3" s="124">
        <v>42</v>
      </c>
      <c r="AS3" s="124">
        <v>42</v>
      </c>
      <c r="AT3" s="135">
        <v>43</v>
      </c>
      <c r="AU3" s="176">
        <v>42</v>
      </c>
      <c r="AV3" s="182">
        <f t="shared" ref="AV3:AV44" si="0">(AU3-AI3)/AI3*100</f>
        <v>5</v>
      </c>
      <c r="AW3" s="182">
        <f t="shared" ref="AW3:AW44" si="1">(AU3-AT3)/AT3*100</f>
        <v>-2.3255813953488373</v>
      </c>
    </row>
    <row r="4" spans="1:49" ht="15" customHeight="1" x14ac:dyDescent="0.2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79">
        <v>332</v>
      </c>
      <c r="L4" s="80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42">
        <v>427.67399267399298</v>
      </c>
      <c r="S4" s="42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05">
        <v>233.06407463270207</v>
      </c>
      <c r="AK4" s="6">
        <v>266.55172413793105</v>
      </c>
      <c r="AL4" s="6">
        <v>272.12068044503388</v>
      </c>
      <c r="AM4" s="121">
        <v>257.96105374312191</v>
      </c>
      <c r="AN4" s="124">
        <v>233.30360575515368</v>
      </c>
      <c r="AO4" s="124">
        <v>259.17935619085046</v>
      </c>
      <c r="AP4" s="124">
        <v>245.38461538461499</v>
      </c>
      <c r="AQ4" s="124">
        <v>256.93528693528702</v>
      </c>
      <c r="AR4" s="124">
        <v>259.22192749778998</v>
      </c>
      <c r="AS4" s="124">
        <v>257.98759350483499</v>
      </c>
      <c r="AT4" s="135">
        <v>262.92282430213498</v>
      </c>
      <c r="AU4" s="176">
        <v>265.73079629729898</v>
      </c>
      <c r="AV4" s="182">
        <f t="shared" si="0"/>
        <v>-3.5949803013717392</v>
      </c>
      <c r="AW4" s="182">
        <f t="shared" si="1"/>
        <v>1.0679833531444363</v>
      </c>
    </row>
    <row r="5" spans="1:49" ht="15" customHeight="1" x14ac:dyDescent="0.2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79">
        <v>309.40602607269273</v>
      </c>
      <c r="L5" s="80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42">
        <v>388.23226156559502</v>
      </c>
      <c r="S5" s="42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05">
        <v>262.788461538462</v>
      </c>
      <c r="AK5" s="6">
        <v>272.98127798127803</v>
      </c>
      <c r="AL5" s="6">
        <v>282.79600929296998</v>
      </c>
      <c r="AM5" s="121">
        <v>235.644674610192</v>
      </c>
      <c r="AN5" s="124">
        <v>212.96510450137416</v>
      </c>
      <c r="AO5" s="124">
        <v>235.38961038961</v>
      </c>
      <c r="AP5" s="124">
        <v>221.92307692307699</v>
      </c>
      <c r="AQ5" s="124">
        <v>227.508218277449</v>
      </c>
      <c r="AR5" s="124">
        <v>230.85164835164801</v>
      </c>
      <c r="AS5" s="124">
        <v>235.14116200220499</v>
      </c>
      <c r="AT5" s="135">
        <v>243.41895056111201</v>
      </c>
      <c r="AU5" s="176">
        <v>248.25291331980301</v>
      </c>
      <c r="AV5" s="182">
        <f t="shared" si="0"/>
        <v>-17.228927347183351</v>
      </c>
      <c r="AW5" s="182">
        <f t="shared" si="1"/>
        <v>1.9858613092974458</v>
      </c>
    </row>
    <row r="6" spans="1:49" ht="15" customHeight="1" x14ac:dyDescent="0.2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79">
        <v>1042.8571428571429</v>
      </c>
      <c r="L6" s="80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42">
        <v>1028.5714285714287</v>
      </c>
      <c r="S6" s="42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05">
        <v>1057.1428571428601</v>
      </c>
      <c r="AK6" s="6">
        <v>1075</v>
      </c>
      <c r="AL6" s="6">
        <v>1087.1428571428601</v>
      </c>
      <c r="AM6" s="121">
        <v>1105</v>
      </c>
      <c r="AN6" s="124">
        <v>1162.5</v>
      </c>
      <c r="AO6" s="124">
        <v>1190</v>
      </c>
      <c r="AP6" s="124">
        <v>1128.57142857143</v>
      </c>
      <c r="AQ6" s="124">
        <v>1120</v>
      </c>
      <c r="AR6" s="124">
        <v>1120</v>
      </c>
      <c r="AS6" s="124">
        <v>1126.5637065637</v>
      </c>
      <c r="AT6" s="135">
        <v>1138.74517374517</v>
      </c>
      <c r="AU6" s="176">
        <v>1167.56756756757</v>
      </c>
      <c r="AV6" s="182">
        <f t="shared" si="0"/>
        <v>14.21856639247992</v>
      </c>
      <c r="AW6" s="182">
        <f t="shared" si="1"/>
        <v>2.5310661671221242</v>
      </c>
    </row>
    <row r="7" spans="1:49" ht="15" customHeight="1" x14ac:dyDescent="0.2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79">
        <v>1000</v>
      </c>
      <c r="L7" s="80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42">
        <v>1100</v>
      </c>
      <c r="S7" s="42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05">
        <v>1219.91452991453</v>
      </c>
      <c r="AK7" s="6">
        <v>1230</v>
      </c>
      <c r="AL7" s="6">
        <v>1244.44444444444</v>
      </c>
      <c r="AM7" s="121">
        <v>1187.5</v>
      </c>
      <c r="AN7" s="124">
        <v>1150</v>
      </c>
      <c r="AO7" s="124">
        <v>1179.0909090909099</v>
      </c>
      <c r="AP7" s="124">
        <v>1137.5</v>
      </c>
      <c r="AQ7" s="124">
        <v>1161.6666666666699</v>
      </c>
      <c r="AR7" s="124">
        <v>1178.1818181818201</v>
      </c>
      <c r="AS7" s="124">
        <v>1189.4736842105301</v>
      </c>
      <c r="AT7" s="135">
        <v>1200.6666666666667</v>
      </c>
      <c r="AU7" s="176">
        <v>1250</v>
      </c>
      <c r="AV7" s="182">
        <f t="shared" si="0"/>
        <v>2.459016393442623</v>
      </c>
      <c r="AW7" s="182">
        <f t="shared" si="1"/>
        <v>4.1088284286507433</v>
      </c>
    </row>
    <row r="8" spans="1:49" ht="15" customHeight="1" x14ac:dyDescent="0.2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79">
        <v>304.28571428571399</v>
      </c>
      <c r="L8" s="80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42">
        <v>354.28571428571399</v>
      </c>
      <c r="S8" s="42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05">
        <v>350</v>
      </c>
      <c r="AK8" s="6">
        <v>335</v>
      </c>
      <c r="AL8" s="6">
        <v>335.71428571428572</v>
      </c>
      <c r="AM8" s="121">
        <v>328.57142857142856</v>
      </c>
      <c r="AN8" s="124">
        <v>326.92307692307691</v>
      </c>
      <c r="AO8" s="124">
        <v>336.66666666666703</v>
      </c>
      <c r="AP8" s="124">
        <v>326.857142857143</v>
      </c>
      <c r="AQ8" s="124">
        <v>335.71428571428572</v>
      </c>
      <c r="AR8" s="124">
        <v>335</v>
      </c>
      <c r="AS8" s="124">
        <v>341.11111111111097</v>
      </c>
      <c r="AT8" s="135">
        <v>352.42857142857099</v>
      </c>
      <c r="AU8" s="176">
        <v>353</v>
      </c>
      <c r="AV8" s="182">
        <f t="shared" si="0"/>
        <v>2.6909090909090909</v>
      </c>
      <c r="AW8" s="182">
        <f t="shared" si="1"/>
        <v>0.16214025131751417</v>
      </c>
    </row>
    <row r="9" spans="1:49" ht="15" customHeight="1" x14ac:dyDescent="0.2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79">
        <v>280.22000000000003</v>
      </c>
      <c r="L9" s="80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42">
        <v>370</v>
      </c>
      <c r="S9" s="42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05">
        <v>333.33333333333331</v>
      </c>
      <c r="AK9" s="6">
        <v>325</v>
      </c>
      <c r="AL9" s="6">
        <v>338.88888888888891</v>
      </c>
      <c r="AM9" s="121">
        <v>350</v>
      </c>
      <c r="AN9" s="124">
        <v>380</v>
      </c>
      <c r="AO9" s="124">
        <v>368.18181818181802</v>
      </c>
      <c r="AP9" s="124">
        <v>365.71428571428601</v>
      </c>
      <c r="AQ9" s="124">
        <v>335</v>
      </c>
      <c r="AR9" s="124">
        <v>324.16666666666703</v>
      </c>
      <c r="AS9" s="124">
        <v>367.857142857143</v>
      </c>
      <c r="AT9" s="135">
        <v>368.461538461538</v>
      </c>
      <c r="AU9" s="176">
        <v>365</v>
      </c>
      <c r="AV9" s="182">
        <f t="shared" si="0"/>
        <v>20.329670329670471</v>
      </c>
      <c r="AW9" s="182">
        <f t="shared" si="1"/>
        <v>-0.93945720250509457</v>
      </c>
    </row>
    <row r="10" spans="1:49" ht="15" customHeight="1" x14ac:dyDescent="0.2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79">
        <v>304.59770114942535</v>
      </c>
      <c r="L10" s="79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42">
        <v>465.51724137931001</v>
      </c>
      <c r="S10" s="42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05">
        <v>364.13793103448302</v>
      </c>
      <c r="AK10" s="6">
        <v>341.37931034482801</v>
      </c>
      <c r="AL10" s="6">
        <v>356.43678160919501</v>
      </c>
      <c r="AM10" s="121">
        <v>297.56530825496299</v>
      </c>
      <c r="AN10" s="124">
        <v>274.47007015972542</v>
      </c>
      <c r="AO10" s="124">
        <v>298.62068965517199</v>
      </c>
      <c r="AP10" s="124">
        <v>293.10344827586209</v>
      </c>
      <c r="AQ10" s="124">
        <v>314.65517241379314</v>
      </c>
      <c r="AR10" s="124">
        <v>315.86206896551698</v>
      </c>
      <c r="AS10" s="124">
        <v>315.78947368421046</v>
      </c>
      <c r="AT10" s="135">
        <v>318.12663843516799</v>
      </c>
      <c r="AU10" s="176">
        <v>320.11494252873598</v>
      </c>
      <c r="AV10" s="182">
        <f t="shared" si="0"/>
        <v>-15.79744917669322</v>
      </c>
      <c r="AW10" s="182">
        <f t="shared" si="1"/>
        <v>0.62500396173934125</v>
      </c>
    </row>
    <row r="11" spans="1:49" ht="15" customHeight="1" x14ac:dyDescent="0.2">
      <c r="A11" s="2" t="s">
        <v>10</v>
      </c>
      <c r="B11" s="13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79">
        <v>619.72789115646265</v>
      </c>
      <c r="L11" s="80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42">
        <v>527</v>
      </c>
      <c r="S11" s="42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6">
        <v>502.61</v>
      </c>
      <c r="AI11" s="6">
        <v>498.02</v>
      </c>
      <c r="AJ11" s="105">
        <v>442.5</v>
      </c>
      <c r="AK11" s="6">
        <v>470.91836734693999</v>
      </c>
      <c r="AL11" s="6">
        <v>480</v>
      </c>
      <c r="AM11" s="121">
        <v>499.44444444444002</v>
      </c>
      <c r="AN11" s="124">
        <v>500</v>
      </c>
      <c r="AO11" s="124">
        <v>512.5</v>
      </c>
      <c r="AP11" s="124">
        <v>495.5</v>
      </c>
      <c r="AQ11" s="124">
        <v>500</v>
      </c>
      <c r="AR11" s="124">
        <v>554.58333333333303</v>
      </c>
      <c r="AS11" s="124">
        <v>565</v>
      </c>
      <c r="AT11" s="135">
        <v>560</v>
      </c>
      <c r="AU11" s="176">
        <v>567.5</v>
      </c>
      <c r="AV11" s="182">
        <f t="shared" si="0"/>
        <v>13.951246937873984</v>
      </c>
      <c r="AW11" s="182">
        <f t="shared" si="1"/>
        <v>1.3392857142857142</v>
      </c>
    </row>
    <row r="12" spans="1:49" ht="15" customHeight="1" x14ac:dyDescent="0.2">
      <c r="A12" s="2" t="s">
        <v>11</v>
      </c>
      <c r="B12" s="13">
        <v>750</v>
      </c>
      <c r="C12" s="6">
        <v>808.75</v>
      </c>
      <c r="D12" s="14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79">
        <v>825</v>
      </c>
      <c r="L12" s="80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42">
        <v>654.33333333333303</v>
      </c>
      <c r="S12" s="42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6">
        <v>700.18</v>
      </c>
      <c r="AI12" s="6">
        <v>702.72714285714301</v>
      </c>
      <c r="AJ12" s="105">
        <v>651.42857142857099</v>
      </c>
      <c r="AK12" s="6">
        <v>701.57142857143003</v>
      </c>
      <c r="AL12" s="6">
        <v>688.15499999999997</v>
      </c>
      <c r="AM12" s="121">
        <v>657.14285714285995</v>
      </c>
      <c r="AN12" s="124">
        <v>602.555555555556</v>
      </c>
      <c r="AO12" s="124">
        <v>669.64285714285995</v>
      </c>
      <c r="AP12" s="124">
        <v>660</v>
      </c>
      <c r="AQ12" s="124">
        <v>696.13481756338899</v>
      </c>
      <c r="AR12" s="124">
        <v>655.357142857143</v>
      </c>
      <c r="AS12" s="124">
        <v>680</v>
      </c>
      <c r="AT12" s="135">
        <v>675</v>
      </c>
      <c r="AU12" s="176">
        <v>680</v>
      </c>
      <c r="AV12" s="182">
        <f t="shared" si="0"/>
        <v>-3.2341347688292146</v>
      </c>
      <c r="AW12" s="182">
        <f t="shared" si="1"/>
        <v>0.74074074074074081</v>
      </c>
    </row>
    <row r="13" spans="1:49" ht="15" customHeight="1" x14ac:dyDescent="0.2">
      <c r="A13" s="2" t="s">
        <v>12</v>
      </c>
      <c r="B13" s="6">
        <v>127.04</v>
      </c>
      <c r="C13" s="6">
        <v>133.44</v>
      </c>
      <c r="D13" s="6">
        <v>131.99</v>
      </c>
      <c r="E13" s="6">
        <v>132</v>
      </c>
      <c r="F13" s="6">
        <v>140.11000000000001</v>
      </c>
      <c r="G13" s="26">
        <v>141.05500000000001</v>
      </c>
      <c r="H13" s="49">
        <v>140.58250000000001</v>
      </c>
      <c r="I13" s="6">
        <v>150.11000000000001</v>
      </c>
      <c r="J13" s="6">
        <v>160</v>
      </c>
      <c r="K13" s="6">
        <v>160</v>
      </c>
      <c r="L13" s="80">
        <v>161.12</v>
      </c>
      <c r="M13" s="13">
        <v>150</v>
      </c>
      <c r="N13" s="6">
        <v>160</v>
      </c>
      <c r="O13" s="6">
        <v>146.27945937556092</v>
      </c>
      <c r="P13" s="6">
        <v>146.27945937556092</v>
      </c>
      <c r="Q13" s="22">
        <v>150</v>
      </c>
      <c r="R13" s="49">
        <v>150.77346064236099</v>
      </c>
      <c r="S13" s="110">
        <v>150.66647587869656</v>
      </c>
      <c r="T13" s="110">
        <v>150.66647587869656</v>
      </c>
      <c r="U13" s="6">
        <v>150.66647587869656</v>
      </c>
      <c r="V13" s="6">
        <v>160</v>
      </c>
      <c r="W13" s="6">
        <v>155.32</v>
      </c>
      <c r="X13" s="6">
        <v>160</v>
      </c>
      <c r="Y13" s="6">
        <v>162</v>
      </c>
      <c r="Z13" s="6">
        <v>160</v>
      </c>
      <c r="AA13" s="13">
        <v>161.02000000000001</v>
      </c>
      <c r="AB13" s="13">
        <v>166.58</v>
      </c>
      <c r="AC13" s="22">
        <v>169.31</v>
      </c>
      <c r="AD13" s="6">
        <v>166.89</v>
      </c>
      <c r="AE13" s="6">
        <v>169.25</v>
      </c>
      <c r="AF13" s="6">
        <v>160.55000000000001</v>
      </c>
      <c r="AG13" s="17">
        <v>160</v>
      </c>
      <c r="AH13" s="6">
        <v>165.45454545454501</v>
      </c>
      <c r="AI13" s="6">
        <v>162.34</v>
      </c>
      <c r="AJ13" s="105">
        <v>160</v>
      </c>
      <c r="AK13" s="6">
        <v>140</v>
      </c>
      <c r="AL13" s="6">
        <v>140</v>
      </c>
      <c r="AM13" s="121">
        <v>140</v>
      </c>
      <c r="AN13" s="121">
        <v>140</v>
      </c>
      <c r="AO13" s="130">
        <v>165</v>
      </c>
      <c r="AP13" s="124">
        <v>150</v>
      </c>
      <c r="AQ13" s="124">
        <v>160</v>
      </c>
      <c r="AR13" s="130">
        <v>165</v>
      </c>
      <c r="AS13" s="124">
        <v>166.666666666667</v>
      </c>
      <c r="AT13" s="135">
        <v>170</v>
      </c>
      <c r="AU13" s="176">
        <v>170</v>
      </c>
      <c r="AV13" s="182">
        <f t="shared" si="0"/>
        <v>4.7184920537144244</v>
      </c>
      <c r="AW13" s="182">
        <f t="shared" si="1"/>
        <v>0</v>
      </c>
    </row>
    <row r="14" spans="1:49" ht="15" customHeight="1" x14ac:dyDescent="0.2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49">
        <v>202.5</v>
      </c>
      <c r="I14" s="6">
        <v>192.857142857143</v>
      </c>
      <c r="J14" s="6">
        <v>210</v>
      </c>
      <c r="K14" s="79">
        <v>200</v>
      </c>
      <c r="L14" s="80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42">
        <v>180.25</v>
      </c>
      <c r="S14" s="42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6">
        <v>177.61904761904799</v>
      </c>
      <c r="AI14" s="6">
        <v>180.14</v>
      </c>
      <c r="AJ14" s="105">
        <v>147.14285714285714</v>
      </c>
      <c r="AK14" s="6">
        <v>148.88888888888889</v>
      </c>
      <c r="AL14" s="6">
        <v>150.88999999999999</v>
      </c>
      <c r="AM14" s="121">
        <v>148</v>
      </c>
      <c r="AN14" s="124">
        <v>151.76470588235293</v>
      </c>
      <c r="AO14" s="124">
        <v>197.272727272727</v>
      </c>
      <c r="AP14" s="124">
        <v>192.857142857143</v>
      </c>
      <c r="AQ14" s="124">
        <v>195.769230769231</v>
      </c>
      <c r="AR14" s="124">
        <v>198</v>
      </c>
      <c r="AS14" s="124">
        <v>197.636363636364</v>
      </c>
      <c r="AT14" s="135">
        <v>197.75</v>
      </c>
      <c r="AU14" s="176">
        <v>195.81818181818201</v>
      </c>
      <c r="AV14" s="182">
        <f t="shared" si="0"/>
        <v>8.7033317520717368</v>
      </c>
      <c r="AW14" s="182">
        <f t="shared" si="1"/>
        <v>-0.97689920698760446</v>
      </c>
    </row>
    <row r="15" spans="1:49" ht="15" customHeight="1" x14ac:dyDescent="0.2">
      <c r="A15" s="2" t="s">
        <v>14</v>
      </c>
      <c r="B15" s="6">
        <v>1640.48</v>
      </c>
      <c r="C15" s="6">
        <v>1600</v>
      </c>
      <c r="D15" s="6">
        <v>1700.32</v>
      </c>
      <c r="E15" s="6">
        <v>1800</v>
      </c>
      <c r="F15" s="6">
        <v>1800.45</v>
      </c>
      <c r="G15" s="26">
        <v>1800</v>
      </c>
      <c r="H15" s="49">
        <v>1800.2249999999999</v>
      </c>
      <c r="I15" s="6">
        <v>1700.69</v>
      </c>
      <c r="J15" s="6">
        <v>1720</v>
      </c>
      <c r="K15" s="79">
        <v>1700</v>
      </c>
      <c r="L15" s="79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42">
        <v>1450</v>
      </c>
      <c r="S15" s="42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6">
        <v>2200.15</v>
      </c>
      <c r="AI15" s="6">
        <v>2400</v>
      </c>
      <c r="AJ15" s="105">
        <v>2418</v>
      </c>
      <c r="AK15" s="6">
        <v>2450</v>
      </c>
      <c r="AL15" s="6">
        <v>2400.9899999999998</v>
      </c>
      <c r="AM15" s="121">
        <v>2350</v>
      </c>
      <c r="AN15" s="124">
        <v>2366.6666666666702</v>
      </c>
      <c r="AO15" s="124">
        <v>2386.6666666666702</v>
      </c>
      <c r="AP15" s="124">
        <v>2360</v>
      </c>
      <c r="AQ15" s="124">
        <v>2400</v>
      </c>
      <c r="AR15" s="124">
        <v>2353.3333333333298</v>
      </c>
      <c r="AS15" s="124">
        <v>2375</v>
      </c>
      <c r="AT15" s="135">
        <v>2383.3333333333298</v>
      </c>
      <c r="AU15" s="176">
        <v>2386.6666666666702</v>
      </c>
      <c r="AV15" s="182">
        <f t="shared" si="0"/>
        <v>-0.55555555555541025</v>
      </c>
      <c r="AW15" s="182">
        <f t="shared" si="1"/>
        <v>0.13986013986043264</v>
      </c>
    </row>
    <row r="16" spans="1:49" ht="15" customHeight="1" x14ac:dyDescent="0.2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79">
        <v>323.75</v>
      </c>
      <c r="L16" s="80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42">
        <v>248.2258064516129</v>
      </c>
      <c r="S16" s="42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6">
        <v>140.82565582565584</v>
      </c>
      <c r="AI16" s="6">
        <v>160.625</v>
      </c>
      <c r="AJ16" s="105">
        <v>131.44599303135888</v>
      </c>
      <c r="AK16" s="6">
        <v>155.55555555555554</v>
      </c>
      <c r="AL16" s="6">
        <v>160.14861256240599</v>
      </c>
      <c r="AM16" s="121">
        <v>179.00673400673401</v>
      </c>
      <c r="AN16" s="124">
        <v>168.3957219251337</v>
      </c>
      <c r="AO16" s="124">
        <v>175.611111111111</v>
      </c>
      <c r="AP16" s="124">
        <v>165.39351851851853</v>
      </c>
      <c r="AQ16" s="124">
        <v>164.28571428571399</v>
      </c>
      <c r="AR16" s="124">
        <v>168.333333333333</v>
      </c>
      <c r="AS16" s="124">
        <v>160.20706836250699</v>
      </c>
      <c r="AT16" s="135">
        <v>165.71001147408001</v>
      </c>
      <c r="AU16" s="176">
        <v>172.19132493522699</v>
      </c>
      <c r="AV16" s="182">
        <f t="shared" si="0"/>
        <v>7.2008248623981235</v>
      </c>
      <c r="AW16" s="182">
        <f t="shared" si="1"/>
        <v>3.9112383153511363</v>
      </c>
    </row>
    <row r="17" spans="1:49" ht="15" customHeight="1" x14ac:dyDescent="0.2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79">
        <v>378.15985955556403</v>
      </c>
      <c r="L17" s="80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42">
        <v>336.74991247520097</v>
      </c>
      <c r="S17" s="42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6">
        <v>182.923540304493</v>
      </c>
      <c r="AI17" s="6">
        <v>179.65999999999997</v>
      </c>
      <c r="AJ17" s="105">
        <v>200.02463661000246</v>
      </c>
      <c r="AK17" s="6">
        <v>202.63283238892998</v>
      </c>
      <c r="AL17" s="6">
        <v>208.82483370288301</v>
      </c>
      <c r="AM17" s="121">
        <v>210.82170162238134</v>
      </c>
      <c r="AN17" s="124">
        <v>201.48504010292629</v>
      </c>
      <c r="AO17" s="124">
        <v>227.52566313541899</v>
      </c>
      <c r="AP17" s="124">
        <v>207.57165147409049</v>
      </c>
      <c r="AQ17" s="124">
        <v>229.963045084996</v>
      </c>
      <c r="AR17" s="124">
        <v>224.19972078508701</v>
      </c>
      <c r="AS17" s="124">
        <v>223.856571634506</v>
      </c>
      <c r="AT17" s="135">
        <v>224.605998816934</v>
      </c>
      <c r="AU17" s="176">
        <v>231.67840436254491</v>
      </c>
      <c r="AV17" s="182">
        <f t="shared" si="0"/>
        <v>28.953804053514947</v>
      </c>
      <c r="AW17" s="182">
        <f t="shared" si="1"/>
        <v>3.1488052780706441</v>
      </c>
    </row>
    <row r="18" spans="1:49" ht="15" customHeight="1" x14ac:dyDescent="0.2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79">
        <v>1125</v>
      </c>
      <c r="L18" s="80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42">
        <v>1020</v>
      </c>
      <c r="S18" s="42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5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6">
        <v>911.53846153845996</v>
      </c>
      <c r="AI18" s="7">
        <v>900</v>
      </c>
      <c r="AJ18" s="105">
        <v>950</v>
      </c>
      <c r="AK18" s="6">
        <v>961</v>
      </c>
      <c r="AL18" s="6">
        <v>921.03</v>
      </c>
      <c r="AM18" s="121">
        <v>970</v>
      </c>
      <c r="AN18" s="124">
        <v>1020</v>
      </c>
      <c r="AO18" s="124">
        <v>1113.3333333333301</v>
      </c>
      <c r="AP18" s="124">
        <v>1110</v>
      </c>
      <c r="AQ18" s="124">
        <v>1118</v>
      </c>
      <c r="AR18" s="124">
        <v>1146.6666666666699</v>
      </c>
      <c r="AS18" s="124">
        <v>1142.2222222222199</v>
      </c>
      <c r="AT18" s="135">
        <v>1140</v>
      </c>
      <c r="AU18" s="176">
        <v>1143.3333333333301</v>
      </c>
      <c r="AV18" s="182">
        <f t="shared" si="0"/>
        <v>27.037037037036676</v>
      </c>
      <c r="AW18" s="182">
        <f t="shared" si="1"/>
        <v>0.29239766081842755</v>
      </c>
    </row>
    <row r="19" spans="1:49" ht="15" customHeight="1" x14ac:dyDescent="0.2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79">
        <v>1485</v>
      </c>
      <c r="L19" s="80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42">
        <v>1876.62337662338</v>
      </c>
      <c r="S19" s="42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6">
        <v>1773.0769230769199</v>
      </c>
      <c r="AI19" s="6">
        <v>1791.19</v>
      </c>
      <c r="AJ19" s="105">
        <v>1783.0357142857099</v>
      </c>
      <c r="AK19" s="6">
        <v>1805.78947368421</v>
      </c>
      <c r="AL19" s="6">
        <v>1789.8863636363601</v>
      </c>
      <c r="AM19" s="121">
        <v>1820</v>
      </c>
      <c r="AN19" s="124">
        <v>1853.2467532467499</v>
      </c>
      <c r="AO19" s="124">
        <v>1937.1541501976301</v>
      </c>
      <c r="AP19" s="124">
        <v>1900</v>
      </c>
      <c r="AQ19" s="124">
        <v>1919.69696969697</v>
      </c>
      <c r="AR19" s="124">
        <v>1927.1245059288501</v>
      </c>
      <c r="AS19" s="124">
        <v>1927.5793650793601</v>
      </c>
      <c r="AT19" s="135">
        <v>1943.6507936507901</v>
      </c>
      <c r="AU19" s="176">
        <v>1971.7532467532501</v>
      </c>
      <c r="AV19" s="182">
        <f t="shared" si="0"/>
        <v>10.080630572594199</v>
      </c>
      <c r="AW19" s="182">
        <f t="shared" si="1"/>
        <v>1.4458591632952089</v>
      </c>
    </row>
    <row r="20" spans="1:49" ht="15" customHeight="1" x14ac:dyDescent="0.2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79">
        <v>158</v>
      </c>
      <c r="L20" s="80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42">
        <v>259.58078958079</v>
      </c>
      <c r="S20" s="42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6">
        <v>161.82539682539701</v>
      </c>
      <c r="AI20" s="6">
        <v>189.33</v>
      </c>
      <c r="AJ20" s="105">
        <v>215.92592592592595</v>
      </c>
      <c r="AK20" s="6">
        <v>193.75</v>
      </c>
      <c r="AL20" s="6">
        <v>173.65079365079367</v>
      </c>
      <c r="AM20" s="121">
        <v>185</v>
      </c>
      <c r="AN20" s="124">
        <v>130</v>
      </c>
      <c r="AO20" s="124">
        <v>128.253086419753</v>
      </c>
      <c r="AP20" s="124">
        <v>130.44601086048499</v>
      </c>
      <c r="AQ20" s="124">
        <v>131.95011337868499</v>
      </c>
      <c r="AR20" s="124">
        <v>146.697530864198</v>
      </c>
      <c r="AS20" s="124">
        <v>149.666666666667</v>
      </c>
      <c r="AT20" s="135">
        <v>144.08888888888899</v>
      </c>
      <c r="AU20" s="176">
        <v>149.838961038961</v>
      </c>
      <c r="AV20" s="182">
        <f t="shared" si="0"/>
        <v>-20.858310336998368</v>
      </c>
      <c r="AW20" s="182">
        <f t="shared" si="1"/>
        <v>3.9906423003275826</v>
      </c>
    </row>
    <row r="21" spans="1:49" ht="15" customHeight="1" x14ac:dyDescent="0.2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29">
        <v>279.741379310345</v>
      </c>
      <c r="K21" s="79">
        <v>255.85</v>
      </c>
      <c r="L21" s="80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42">
        <v>282.09770114942529</v>
      </c>
      <c r="S21" s="42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6">
        <v>285.97099621689802</v>
      </c>
      <c r="AI21" s="6">
        <v>323.36999999999995</v>
      </c>
      <c r="AJ21" s="105">
        <v>274.23371647509583</v>
      </c>
      <c r="AK21" s="6">
        <v>285.75989782886336</v>
      </c>
      <c r="AL21" s="6">
        <v>293.28108672936298</v>
      </c>
      <c r="AM21" s="121">
        <v>310.88470916057128</v>
      </c>
      <c r="AN21" s="124">
        <v>325.68418171866443</v>
      </c>
      <c r="AO21" s="124">
        <v>366.59482758620697</v>
      </c>
      <c r="AP21" s="124">
        <v>343.36925287356303</v>
      </c>
      <c r="AQ21" s="124">
        <v>348.99929627023198</v>
      </c>
      <c r="AR21" s="124">
        <v>366.74876847290602</v>
      </c>
      <c r="AS21" s="124">
        <v>363.06547619047598</v>
      </c>
      <c r="AT21" s="135">
        <v>376.86182950191574</v>
      </c>
      <c r="AU21" s="176">
        <v>393.64822796934862</v>
      </c>
      <c r="AV21" s="182">
        <f t="shared" si="0"/>
        <v>21.733069848578619</v>
      </c>
      <c r="AW21" s="182">
        <f t="shared" si="1"/>
        <v>4.4542580737398767</v>
      </c>
    </row>
    <row r="22" spans="1:49" ht="15" customHeight="1" x14ac:dyDescent="0.2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29">
        <v>248.70689655172418</v>
      </c>
      <c r="K22" s="79">
        <v>226</v>
      </c>
      <c r="L22" s="80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42">
        <v>254.02298850574718</v>
      </c>
      <c r="S22" s="42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5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6">
        <v>211.21367719771618</v>
      </c>
      <c r="AI22" s="7">
        <v>278.01500000000004</v>
      </c>
      <c r="AJ22" s="105">
        <v>273.88501338975772</v>
      </c>
      <c r="AK22" s="6">
        <v>260.536398467433</v>
      </c>
      <c r="AL22" s="6">
        <v>299.82439335887602</v>
      </c>
      <c r="AM22" s="121">
        <v>255.87484035759903</v>
      </c>
      <c r="AN22" s="124">
        <v>257.8125</v>
      </c>
      <c r="AO22" s="124">
        <v>232.64666368114646</v>
      </c>
      <c r="AP22" s="124">
        <v>245.77586206896601</v>
      </c>
      <c r="AQ22" s="124">
        <v>246.05911330049301</v>
      </c>
      <c r="AR22" s="124">
        <v>250.049261083744</v>
      </c>
      <c r="AS22" s="124">
        <v>254.256271556634</v>
      </c>
      <c r="AT22" s="135">
        <v>262.538381922121</v>
      </c>
      <c r="AU22" s="176">
        <v>323.41999753377303</v>
      </c>
      <c r="AV22" s="182">
        <f t="shared" si="0"/>
        <v>16.331851710797253</v>
      </c>
      <c r="AW22" s="182">
        <f t="shared" si="1"/>
        <v>23.18960571247516</v>
      </c>
    </row>
    <row r="23" spans="1:49" ht="15" customHeight="1" x14ac:dyDescent="0.2">
      <c r="A23" s="2" t="s">
        <v>22</v>
      </c>
      <c r="B23" s="6">
        <v>266.84500000000003</v>
      </c>
      <c r="C23" s="29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29">
        <v>275.86206896551727</v>
      </c>
      <c r="K23" s="79">
        <v>268.96551724137936</v>
      </c>
      <c r="L23" s="80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42">
        <v>260.91954022988506</v>
      </c>
      <c r="S23" s="42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5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7">
        <v>274.04538864726197</v>
      </c>
      <c r="AI23" s="6">
        <v>310.34500000000003</v>
      </c>
      <c r="AJ23" s="105">
        <v>325.62068965517199</v>
      </c>
      <c r="AK23" s="7">
        <v>358.62068965517199</v>
      </c>
      <c r="AL23" s="6">
        <v>368.62068965517199</v>
      </c>
      <c r="AM23" s="121">
        <v>305.36865713484718</v>
      </c>
      <c r="AN23" s="124">
        <v>308.24222035323805</v>
      </c>
      <c r="AO23" s="124">
        <v>349.568965517241</v>
      </c>
      <c r="AP23" s="124">
        <v>327.41379310344797</v>
      </c>
      <c r="AQ23" s="124">
        <v>328.23275862068965</v>
      </c>
      <c r="AR23" s="124">
        <v>365.32512315270901</v>
      </c>
      <c r="AS23" s="124">
        <v>364.44096133751299</v>
      </c>
      <c r="AT23" s="135">
        <v>363.00940438871498</v>
      </c>
      <c r="AU23" s="176">
        <v>359.56112852664575</v>
      </c>
      <c r="AV23" s="182">
        <f t="shared" si="0"/>
        <v>15.858521492740568</v>
      </c>
      <c r="AW23" s="182">
        <f t="shared" si="1"/>
        <v>-0.94991364421423674</v>
      </c>
    </row>
    <row r="24" spans="1:49" ht="15" customHeight="1" x14ac:dyDescent="0.2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49">
        <v>336.25</v>
      </c>
      <c r="I24" s="6">
        <v>390.83500000000004</v>
      </c>
      <c r="J24" s="29">
        <v>391.25</v>
      </c>
      <c r="K24" s="117">
        <v>389.83333333333297</v>
      </c>
      <c r="L24" s="79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42">
        <v>320.03831417624502</v>
      </c>
      <c r="S24" s="42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6">
        <v>333.55555555555554</v>
      </c>
      <c r="AI24" s="6">
        <v>333.33124999999995</v>
      </c>
      <c r="AJ24" s="105">
        <v>317.08333333333331</v>
      </c>
      <c r="AK24" s="6">
        <v>359.25925925925924</v>
      </c>
      <c r="AL24" s="6">
        <v>356.94444444444451</v>
      </c>
      <c r="AM24" s="121">
        <v>340.97222222222217</v>
      </c>
      <c r="AN24" s="124">
        <v>346.85242518059857</v>
      </c>
      <c r="AO24" s="124">
        <v>353.33333333333297</v>
      </c>
      <c r="AP24" s="124">
        <v>345.74074074074099</v>
      </c>
      <c r="AQ24" s="124">
        <v>357.61904761904799</v>
      </c>
      <c r="AR24" s="124">
        <v>373.33333333333297</v>
      </c>
      <c r="AS24" s="124">
        <v>395.82316128032244</v>
      </c>
      <c r="AT24" s="135">
        <v>405.468269653052</v>
      </c>
      <c r="AU24" s="176">
        <v>406.46464646464699</v>
      </c>
      <c r="AV24" s="182">
        <f t="shared" si="0"/>
        <v>21.940156065369525</v>
      </c>
      <c r="AW24" s="182">
        <f t="shared" si="1"/>
        <v>0.24573484195139528</v>
      </c>
    </row>
    <row r="25" spans="1:49" ht="15" customHeight="1" x14ac:dyDescent="0.2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2">
        <v>320.55</v>
      </c>
      <c r="I25" s="6">
        <v>305.55500000000001</v>
      </c>
      <c r="J25" s="29">
        <v>278.71108058608098</v>
      </c>
      <c r="K25" s="117">
        <v>285.12</v>
      </c>
      <c r="L25" s="80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42">
        <v>324.61348175633901</v>
      </c>
      <c r="S25" s="42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7">
        <v>149.94287188559599</v>
      </c>
      <c r="AI25" s="6">
        <v>198.81</v>
      </c>
      <c r="AJ25" s="105">
        <v>147.24957213329299</v>
      </c>
      <c r="AK25" s="6">
        <v>168.06818181818201</v>
      </c>
      <c r="AL25" s="6">
        <v>125.221088435374</v>
      </c>
      <c r="AM25" s="121">
        <v>156.666666666667</v>
      </c>
      <c r="AN25" s="124">
        <v>127.21798550286923</v>
      </c>
      <c r="AO25" s="124">
        <v>130.47619047619</v>
      </c>
      <c r="AP25" s="124">
        <v>130.28409090909099</v>
      </c>
      <c r="AQ25" s="124">
        <v>131.666666666667</v>
      </c>
      <c r="AR25" s="124">
        <v>140.47619047619</v>
      </c>
      <c r="AS25" s="124">
        <v>131.16883116883099</v>
      </c>
      <c r="AT25" s="135">
        <v>151.98412698412699</v>
      </c>
      <c r="AU25" s="176">
        <v>149.61038961039</v>
      </c>
      <c r="AV25" s="182">
        <f t="shared" si="0"/>
        <v>-24.74705014315678</v>
      </c>
      <c r="AW25" s="182">
        <f t="shared" si="1"/>
        <v>-1.5618324234509675</v>
      </c>
    </row>
    <row r="26" spans="1:49" ht="15" customHeight="1" x14ac:dyDescent="0.2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29">
        <v>280.91666666666703</v>
      </c>
      <c r="K26" s="117">
        <v>227.78615991851285</v>
      </c>
      <c r="L26" s="80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42">
        <v>466.623376623377</v>
      </c>
      <c r="S26" s="42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6">
        <v>158.31</v>
      </c>
      <c r="AI26" s="6">
        <v>159.69499999999999</v>
      </c>
      <c r="AJ26" s="105">
        <v>150.245098039216</v>
      </c>
      <c r="AK26" s="6">
        <v>188.995098039216</v>
      </c>
      <c r="AL26" s="6">
        <v>143.25572801182599</v>
      </c>
      <c r="AM26" s="121">
        <v>156.25</v>
      </c>
      <c r="AN26" s="124">
        <v>155.02586844050001</v>
      </c>
      <c r="AO26" s="124">
        <v>226.97192513369001</v>
      </c>
      <c r="AP26" s="124">
        <v>226.67832167832199</v>
      </c>
      <c r="AQ26" s="124">
        <v>227.26515151515201</v>
      </c>
      <c r="AR26" s="124">
        <v>269.87916495269434</v>
      </c>
      <c r="AS26" s="124">
        <v>265.08809637436002</v>
      </c>
      <c r="AT26" s="135">
        <v>266.71447178826298</v>
      </c>
      <c r="AU26" s="176">
        <v>263.95760743321699</v>
      </c>
      <c r="AV26" s="182">
        <f t="shared" si="0"/>
        <v>65.288586012847617</v>
      </c>
      <c r="AW26" s="182">
        <f t="shared" si="1"/>
        <v>-1.0336388335292834</v>
      </c>
    </row>
    <row r="27" spans="1:49" ht="15" customHeight="1" x14ac:dyDescent="0.2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79">
        <v>1312</v>
      </c>
      <c r="L27" s="80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42">
        <v>1061.2903225806451</v>
      </c>
      <c r="S27" s="42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6">
        <v>1302.54</v>
      </c>
      <c r="AI27" s="6">
        <v>1353.59</v>
      </c>
      <c r="AJ27" s="105">
        <v>1403.3333333333301</v>
      </c>
      <c r="AK27" s="6">
        <v>1413.3333333333301</v>
      </c>
      <c r="AL27" s="6">
        <v>1486.55913978494</v>
      </c>
      <c r="AM27" s="121">
        <v>1466.6666666666699</v>
      </c>
      <c r="AN27" s="124">
        <v>1450</v>
      </c>
      <c r="AO27" s="124">
        <v>1425</v>
      </c>
      <c r="AP27" s="124">
        <v>1445.45454545455</v>
      </c>
      <c r="AQ27" s="124">
        <v>1450</v>
      </c>
      <c r="AR27" s="124">
        <v>1450</v>
      </c>
      <c r="AS27" s="124">
        <v>1466.6666666666699</v>
      </c>
      <c r="AT27" s="135">
        <v>1400</v>
      </c>
      <c r="AU27" s="176">
        <v>1459.1129032258</v>
      </c>
      <c r="AV27" s="182">
        <f t="shared" si="0"/>
        <v>7.7957803489830795</v>
      </c>
      <c r="AW27" s="182">
        <f t="shared" si="1"/>
        <v>4.2223502304142846</v>
      </c>
    </row>
    <row r="28" spans="1:49" ht="15" customHeight="1" x14ac:dyDescent="0.2">
      <c r="A28" s="3" t="s">
        <v>27</v>
      </c>
      <c r="B28" s="13">
        <v>730.6</v>
      </c>
      <c r="C28" s="15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79">
        <v>722.22222222222229</v>
      </c>
      <c r="L28" s="80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42">
        <v>897.22222222222229</v>
      </c>
      <c r="S28" s="42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3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6">
        <v>850</v>
      </c>
      <c r="AI28" s="6">
        <v>861.52</v>
      </c>
      <c r="AJ28" s="105">
        <v>937.5</v>
      </c>
      <c r="AK28" s="6">
        <v>925</v>
      </c>
      <c r="AL28" s="6">
        <v>915.56</v>
      </c>
      <c r="AM28" s="121">
        <v>900</v>
      </c>
      <c r="AN28" s="124">
        <v>880.95238095238096</v>
      </c>
      <c r="AO28" s="124">
        <v>904.16666666666697</v>
      </c>
      <c r="AP28" s="124">
        <v>910</v>
      </c>
      <c r="AQ28" s="124">
        <v>900</v>
      </c>
      <c r="AR28" s="124">
        <v>903.33333333333303</v>
      </c>
      <c r="AS28" s="124">
        <v>910</v>
      </c>
      <c r="AT28" s="135">
        <v>962.5</v>
      </c>
      <c r="AU28" s="176">
        <v>958.33333333333337</v>
      </c>
      <c r="AV28" s="182">
        <f t="shared" si="0"/>
        <v>11.237502708391377</v>
      </c>
      <c r="AW28" s="182">
        <f t="shared" si="1"/>
        <v>-0.43290043290042901</v>
      </c>
    </row>
    <row r="29" spans="1:49" ht="15" customHeight="1" x14ac:dyDescent="0.2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6">
        <v>197.98</v>
      </c>
      <c r="I29" s="13">
        <v>195.89500000000001</v>
      </c>
      <c r="J29" s="6">
        <v>184.559318232788</v>
      </c>
      <c r="K29" s="79">
        <v>175</v>
      </c>
      <c r="L29" s="80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42">
        <v>408.71565934065899</v>
      </c>
      <c r="S29" s="42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6">
        <v>204.82026143790799</v>
      </c>
      <c r="AI29" s="6">
        <v>201.27166666666699</v>
      </c>
      <c r="AJ29" s="105">
        <v>246.33168763603501</v>
      </c>
      <c r="AK29" s="6">
        <v>252.84615384615401</v>
      </c>
      <c r="AL29" s="6">
        <v>205.65385968711101</v>
      </c>
      <c r="AM29" s="121">
        <v>270.42176870748301</v>
      </c>
      <c r="AN29" s="124">
        <v>310.10489510489498</v>
      </c>
      <c r="AO29" s="124">
        <v>318.30952116666401</v>
      </c>
      <c r="AP29" s="124">
        <v>312.848745938447</v>
      </c>
      <c r="AQ29" s="124">
        <v>313.64021164021199</v>
      </c>
      <c r="AR29" s="124">
        <v>321.24779981922802</v>
      </c>
      <c r="AS29" s="124">
        <v>325.16191821818398</v>
      </c>
      <c r="AT29" s="135">
        <v>313.032211764544</v>
      </c>
      <c r="AU29" s="176">
        <v>325.39755237759402</v>
      </c>
      <c r="AV29" s="182">
        <f t="shared" si="0"/>
        <v>61.670819229860228</v>
      </c>
      <c r="AW29" s="182">
        <f t="shared" si="1"/>
        <v>3.9501815303119545</v>
      </c>
    </row>
    <row r="30" spans="1:49" ht="15" customHeight="1" x14ac:dyDescent="0.2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29">
        <v>92.632415918980001</v>
      </c>
      <c r="K30" s="117">
        <v>89.3</v>
      </c>
      <c r="L30" s="80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42">
        <v>308.59447004608302</v>
      </c>
      <c r="S30" s="42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6">
        <v>185.52287581699301</v>
      </c>
      <c r="AI30" s="6">
        <v>153.536666666667</v>
      </c>
      <c r="AJ30" s="105">
        <v>205.537634408602</v>
      </c>
      <c r="AK30" s="6">
        <v>193.5551075268817</v>
      </c>
      <c r="AL30" s="6">
        <v>180.11730205278599</v>
      </c>
      <c r="AM30" s="121">
        <v>209.65108624094799</v>
      </c>
      <c r="AN30" s="124">
        <v>212.5576036866359</v>
      </c>
      <c r="AO30" s="124">
        <v>169.84289117648675</v>
      </c>
      <c r="AP30" s="124">
        <v>171.53897849462399</v>
      </c>
      <c r="AQ30" s="124">
        <v>174.58845366103401</v>
      </c>
      <c r="AR30" s="124">
        <v>174.34435745214657</v>
      </c>
      <c r="AS30" s="124">
        <v>174.15436022133599</v>
      </c>
      <c r="AT30" s="135">
        <v>172.44672493088601</v>
      </c>
      <c r="AU30" s="176">
        <v>173.87490722815099</v>
      </c>
      <c r="AV30" s="182">
        <f t="shared" si="0"/>
        <v>13.246503915340924</v>
      </c>
      <c r="AW30" s="182">
        <f t="shared" si="1"/>
        <v>0.82818754478368639</v>
      </c>
    </row>
    <row r="31" spans="1:49" ht="15" customHeight="1" x14ac:dyDescent="0.2">
      <c r="A31" s="3" t="s">
        <v>30</v>
      </c>
      <c r="B31" s="13">
        <v>877.63499999999999</v>
      </c>
      <c r="C31" s="13">
        <v>885</v>
      </c>
      <c r="D31" s="13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3">
        <v>926.67</v>
      </c>
      <c r="J31" s="29">
        <v>924.55</v>
      </c>
      <c r="K31" s="117">
        <v>866.66666666666663</v>
      </c>
      <c r="L31" s="80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42">
        <v>933.33333333333303</v>
      </c>
      <c r="S31" s="42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6">
        <v>684.28571428571001</v>
      </c>
      <c r="AI31" s="6">
        <v>681.82</v>
      </c>
      <c r="AJ31" s="105">
        <v>663.03030303030005</v>
      </c>
      <c r="AK31" s="6">
        <v>644.44444444444002</v>
      </c>
      <c r="AL31" s="6">
        <v>640</v>
      </c>
      <c r="AM31" s="121">
        <v>671.42857142857099</v>
      </c>
      <c r="AN31" s="124">
        <v>712.5</v>
      </c>
      <c r="AO31" s="124">
        <v>758.33333333332996</v>
      </c>
      <c r="AP31" s="124">
        <v>775</v>
      </c>
      <c r="AQ31" s="124">
        <v>774.67532467531998</v>
      </c>
      <c r="AR31" s="124">
        <v>796.66666666666697</v>
      </c>
      <c r="AS31" s="124">
        <v>794.444444444444</v>
      </c>
      <c r="AT31" s="135">
        <v>797.22222222222194</v>
      </c>
      <c r="AU31" s="176">
        <v>798.42857142856997</v>
      </c>
      <c r="AV31" s="182">
        <f t="shared" si="0"/>
        <v>17.102544869403935</v>
      </c>
      <c r="AW31" s="182">
        <f t="shared" si="1"/>
        <v>0.15131906421090183</v>
      </c>
    </row>
    <row r="32" spans="1:49" ht="15" customHeight="1" x14ac:dyDescent="0.2">
      <c r="A32" s="3" t="s">
        <v>31</v>
      </c>
      <c r="B32" s="13">
        <v>688.28499999999997</v>
      </c>
      <c r="C32" s="13">
        <v>689.83249999999998</v>
      </c>
      <c r="D32" s="13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29">
        <v>690.47619047619003</v>
      </c>
      <c r="K32" s="117">
        <v>673.33333333333337</v>
      </c>
      <c r="L32" s="80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42">
        <v>997.94871794871801</v>
      </c>
      <c r="S32" s="42">
        <v>1048.6111111111111</v>
      </c>
      <c r="T32" s="13">
        <v>1084.61904761904</v>
      </c>
      <c r="U32" s="6">
        <v>1077.61904761904</v>
      </c>
      <c r="V32" s="29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6">
        <v>920.15</v>
      </c>
      <c r="AI32" s="6">
        <v>933.33249999999998</v>
      </c>
      <c r="AJ32" s="105">
        <v>941.66666666666674</v>
      </c>
      <c r="AK32" s="6">
        <v>958</v>
      </c>
      <c r="AL32" s="6">
        <v>891.66666666667004</v>
      </c>
      <c r="AM32" s="121">
        <v>901.11111111110995</v>
      </c>
      <c r="AN32" s="124">
        <v>883.33333333333303</v>
      </c>
      <c r="AO32" s="124">
        <v>908.33333333332996</v>
      </c>
      <c r="AP32" s="124">
        <v>906.66666666667004</v>
      </c>
      <c r="AQ32" s="124">
        <v>916.66666666666674</v>
      </c>
      <c r="AR32" s="124">
        <v>966.66666666667004</v>
      </c>
      <c r="AS32" s="124">
        <v>960</v>
      </c>
      <c r="AT32" s="135">
        <v>950</v>
      </c>
      <c r="AU32" s="176">
        <v>977.77777777777999</v>
      </c>
      <c r="AV32" s="182">
        <f t="shared" si="0"/>
        <v>4.7619982994034826</v>
      </c>
      <c r="AW32" s="182">
        <f t="shared" si="1"/>
        <v>2.9239766081873673</v>
      </c>
    </row>
    <row r="33" spans="1:49" ht="15" customHeight="1" x14ac:dyDescent="0.2">
      <c r="A33" s="3" t="s">
        <v>32</v>
      </c>
      <c r="B33" s="16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6">
        <v>1026.1100000000001</v>
      </c>
      <c r="I33" s="13">
        <v>1186.25</v>
      </c>
      <c r="J33" s="49">
        <v>1012.9081897516922</v>
      </c>
      <c r="K33" s="79">
        <v>1102</v>
      </c>
      <c r="L33" s="80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42">
        <v>1020</v>
      </c>
      <c r="S33" s="42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6">
        <v>909.52380952380997</v>
      </c>
      <c r="AI33" s="6">
        <v>850</v>
      </c>
      <c r="AJ33" s="105">
        <v>900</v>
      </c>
      <c r="AK33" s="6">
        <v>926.66666666667004</v>
      </c>
      <c r="AL33" s="6">
        <v>887.5</v>
      </c>
      <c r="AM33" s="121">
        <v>925</v>
      </c>
      <c r="AN33" s="124">
        <v>970</v>
      </c>
      <c r="AO33" s="124">
        <v>1000</v>
      </c>
      <c r="AP33" s="124">
        <v>1000</v>
      </c>
      <c r="AQ33" s="124">
        <v>1005</v>
      </c>
      <c r="AR33" s="124">
        <v>1050</v>
      </c>
      <c r="AS33" s="124">
        <v>1058.9147286821701</v>
      </c>
      <c r="AT33" s="135">
        <v>1057.8165374677001</v>
      </c>
      <c r="AU33" s="176">
        <v>1062.5</v>
      </c>
      <c r="AV33" s="182">
        <f t="shared" si="0"/>
        <v>25</v>
      </c>
      <c r="AW33" s="182">
        <f t="shared" si="1"/>
        <v>0.44274809160307105</v>
      </c>
    </row>
    <row r="34" spans="1:49" ht="15" customHeight="1" x14ac:dyDescent="0.2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6">
        <v>1880</v>
      </c>
      <c r="I34" s="13">
        <v>2002.5</v>
      </c>
      <c r="J34" s="49">
        <v>1965.3788066278462</v>
      </c>
      <c r="K34" s="79">
        <v>1980</v>
      </c>
      <c r="L34" s="80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42">
        <v>989.080459770115</v>
      </c>
      <c r="S34" s="42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6">
        <v>1275</v>
      </c>
      <c r="AI34" s="6">
        <v>1256.896</v>
      </c>
      <c r="AJ34" s="105">
        <v>1243.8423645320199</v>
      </c>
      <c r="AK34" s="6">
        <v>1264.2857142857099</v>
      </c>
      <c r="AL34" s="6">
        <v>1222.2222222222199</v>
      </c>
      <c r="AM34" s="121">
        <v>1228.57142857143</v>
      </c>
      <c r="AN34" s="124">
        <v>1211.1111111111099</v>
      </c>
      <c r="AO34" s="124">
        <v>1297.7832512315299</v>
      </c>
      <c r="AP34" s="124">
        <v>1252.41379310345</v>
      </c>
      <c r="AQ34" s="124">
        <v>1250</v>
      </c>
      <c r="AR34" s="124">
        <v>1254.92610837438</v>
      </c>
      <c r="AS34" s="124">
        <v>1249.5238095238101</v>
      </c>
      <c r="AT34" s="135">
        <v>1250.4166666666699</v>
      </c>
      <c r="AU34" s="176">
        <v>1278.6324786324799</v>
      </c>
      <c r="AV34" s="182">
        <f t="shared" si="0"/>
        <v>1.7293776599241251</v>
      </c>
      <c r="AW34" s="182">
        <f t="shared" si="1"/>
        <v>2.2565127863360122</v>
      </c>
    </row>
    <row r="35" spans="1:49" ht="15" customHeight="1" x14ac:dyDescent="0.2">
      <c r="A35" s="3" t="s">
        <v>34</v>
      </c>
      <c r="B35" s="13">
        <v>1428.57</v>
      </c>
      <c r="C35" s="115">
        <v>1364.2849999999999</v>
      </c>
      <c r="D35" s="15">
        <v>1300</v>
      </c>
      <c r="E35" s="15">
        <v>1333.3333333333333</v>
      </c>
      <c r="F35" s="15">
        <v>1255.0999999999999</v>
      </c>
      <c r="G35" s="13">
        <v>1300</v>
      </c>
      <c r="H35" s="16">
        <v>1314.28</v>
      </c>
      <c r="I35" s="15">
        <v>1300</v>
      </c>
      <c r="J35" s="111">
        <v>1279.8660603742303</v>
      </c>
      <c r="K35" s="116">
        <v>1100</v>
      </c>
      <c r="L35" s="81">
        <v>1000</v>
      </c>
      <c r="M35" s="13">
        <v>1000</v>
      </c>
      <c r="N35" s="7">
        <v>1100</v>
      </c>
      <c r="O35" s="6">
        <v>1133.3333333333301</v>
      </c>
      <c r="P35" s="6">
        <v>1000</v>
      </c>
      <c r="Q35" s="22">
        <v>1177.7777777777801</v>
      </c>
      <c r="R35" s="112">
        <v>1200</v>
      </c>
      <c r="S35" s="112">
        <v>1166.6666666666667</v>
      </c>
      <c r="T35" s="16">
        <v>1125</v>
      </c>
      <c r="U35" s="6">
        <v>1128.968253968254</v>
      </c>
      <c r="V35" s="6">
        <v>1000</v>
      </c>
      <c r="W35" s="7">
        <v>1083.3333333333333</v>
      </c>
      <c r="X35" s="7">
        <v>1062.5</v>
      </c>
      <c r="Y35" s="7">
        <v>1157.1428571428601</v>
      </c>
      <c r="Z35" s="7">
        <v>1100</v>
      </c>
      <c r="AA35" s="15">
        <v>1200</v>
      </c>
      <c r="AB35" s="15">
        <v>1212.0899999999999</v>
      </c>
      <c r="AC35" s="24">
        <v>1253</v>
      </c>
      <c r="AD35" s="7">
        <v>1270</v>
      </c>
      <c r="AE35" s="7">
        <v>1300</v>
      </c>
      <c r="AF35" s="7">
        <v>1302.56</v>
      </c>
      <c r="AG35" s="17">
        <v>1300</v>
      </c>
      <c r="AH35" s="6">
        <v>1288.5</v>
      </c>
      <c r="AI35" s="7">
        <v>1278</v>
      </c>
      <c r="AJ35" s="108">
        <v>1230</v>
      </c>
      <c r="AK35" s="105">
        <v>1230</v>
      </c>
      <c r="AL35" s="7">
        <v>1259.03</v>
      </c>
      <c r="AM35" s="122">
        <v>1230</v>
      </c>
      <c r="AN35" s="122">
        <v>1230</v>
      </c>
      <c r="AO35" s="130">
        <v>1242</v>
      </c>
      <c r="AP35" s="130">
        <v>1235</v>
      </c>
      <c r="AQ35" s="130">
        <v>1240</v>
      </c>
      <c r="AR35" s="124">
        <v>1245</v>
      </c>
      <c r="AS35" s="124">
        <v>1250</v>
      </c>
      <c r="AT35" s="135">
        <v>1260</v>
      </c>
      <c r="AU35" s="184">
        <v>1257.5</v>
      </c>
      <c r="AV35" s="182">
        <f t="shared" si="0"/>
        <v>-1.6040688575899842</v>
      </c>
      <c r="AW35" s="182">
        <f t="shared" si="1"/>
        <v>-0.1984126984126984</v>
      </c>
    </row>
    <row r="36" spans="1:49" ht="15" customHeight="1" x14ac:dyDescent="0.2">
      <c r="A36" s="3" t="s">
        <v>35</v>
      </c>
      <c r="B36" s="13">
        <v>717.98</v>
      </c>
      <c r="C36" s="13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5">
        <v>766.66499999999996</v>
      </c>
      <c r="I36" s="13">
        <v>833.33</v>
      </c>
      <c r="J36" s="49">
        <v>771.93337361040608</v>
      </c>
      <c r="K36" s="79">
        <v>833.33333333333337</v>
      </c>
      <c r="L36" s="80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42">
        <v>1029.91452991453</v>
      </c>
      <c r="S36" s="42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3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6">
        <v>857.02</v>
      </c>
      <c r="AI36" s="6">
        <v>900.25</v>
      </c>
      <c r="AJ36" s="105">
        <v>942.85714285714005</v>
      </c>
      <c r="AK36" s="105">
        <v>920</v>
      </c>
      <c r="AL36" s="6">
        <v>873.33333333333303</v>
      </c>
      <c r="AM36" s="121">
        <v>816.66666666666697</v>
      </c>
      <c r="AN36" s="124">
        <v>780</v>
      </c>
      <c r="AO36" s="124">
        <v>815.66666666667004</v>
      </c>
      <c r="AP36" s="130">
        <v>795</v>
      </c>
      <c r="AQ36" s="124">
        <v>813.33333333333303</v>
      </c>
      <c r="AR36" s="124">
        <v>816.66666666667004</v>
      </c>
      <c r="AS36" s="124">
        <v>820</v>
      </c>
      <c r="AT36" s="135">
        <v>822</v>
      </c>
      <c r="AU36" s="176">
        <v>816.66666666666697</v>
      </c>
      <c r="AV36" s="182">
        <f t="shared" si="0"/>
        <v>-9.2844580209200807</v>
      </c>
      <c r="AW36" s="182">
        <f t="shared" si="1"/>
        <v>-0.64882400648820326</v>
      </c>
    </row>
    <row r="37" spans="1:49" ht="15" customHeight="1" x14ac:dyDescent="0.2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49">
        <v>497.7</v>
      </c>
      <c r="K37" s="49">
        <v>498.07</v>
      </c>
      <c r="L37" s="80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42">
        <v>600</v>
      </c>
      <c r="S37" s="42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6">
        <v>479.29824561403507</v>
      </c>
      <c r="AI37" s="6">
        <v>486.66571428571399</v>
      </c>
      <c r="AJ37" s="105">
        <v>521.90476190476204</v>
      </c>
      <c r="AK37" s="6">
        <v>535</v>
      </c>
      <c r="AL37" s="6">
        <v>544.444444444444</v>
      </c>
      <c r="AM37" s="121">
        <v>575.2380952380953</v>
      </c>
      <c r="AN37" s="124">
        <v>564.10256410256409</v>
      </c>
      <c r="AO37" s="124">
        <v>550.30303030303037</v>
      </c>
      <c r="AP37" s="124">
        <v>588.33333333333337</v>
      </c>
      <c r="AQ37" s="124">
        <v>566.15384615384596</v>
      </c>
      <c r="AR37" s="124">
        <v>558.66666666666674</v>
      </c>
      <c r="AS37" s="124">
        <v>593.84615384615381</v>
      </c>
      <c r="AT37" s="135">
        <v>598.14814814814804</v>
      </c>
      <c r="AU37" s="176">
        <v>593.33333333333303</v>
      </c>
      <c r="AV37" s="182">
        <f t="shared" si="0"/>
        <v>21.918046806353843</v>
      </c>
      <c r="AW37" s="182">
        <f t="shared" si="1"/>
        <v>-0.80495356037154964</v>
      </c>
    </row>
    <row r="38" spans="1:49" ht="15" customHeight="1" x14ac:dyDescent="0.2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49">
        <v>143.96</v>
      </c>
      <c r="K38" s="49">
        <v>156.18</v>
      </c>
      <c r="L38" s="80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42">
        <v>130.73451602863369</v>
      </c>
      <c r="S38" s="42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6">
        <v>78.581674941568167</v>
      </c>
      <c r="AI38" s="6">
        <v>117.96624999999999</v>
      </c>
      <c r="AJ38" s="105">
        <v>134.38775510203999</v>
      </c>
      <c r="AK38" s="6">
        <v>94.047619047619079</v>
      </c>
      <c r="AL38" s="6">
        <v>108.96105319182242</v>
      </c>
      <c r="AM38" s="121">
        <v>98.276723276723274</v>
      </c>
      <c r="AN38" s="124">
        <v>106.30252100840335</v>
      </c>
      <c r="AO38" s="124">
        <v>115.97779715746999</v>
      </c>
      <c r="AP38" s="124">
        <v>107.857142857143</v>
      </c>
      <c r="AQ38" s="124">
        <v>109.55946516537701</v>
      </c>
      <c r="AR38" s="124">
        <v>112.549261083743</v>
      </c>
      <c r="AS38" s="124">
        <v>113.429292852169</v>
      </c>
      <c r="AT38" s="135">
        <v>140.4349133975376</v>
      </c>
      <c r="AU38" s="176">
        <v>154.67323180377369</v>
      </c>
      <c r="AV38" s="182">
        <f t="shared" si="0"/>
        <v>31.116511547814486</v>
      </c>
      <c r="AW38" s="182">
        <f t="shared" si="1"/>
        <v>10.138731218447667</v>
      </c>
    </row>
    <row r="39" spans="1:49" ht="15" customHeight="1" x14ac:dyDescent="0.2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49">
        <v>142.76</v>
      </c>
      <c r="K39" s="49">
        <v>156.1</v>
      </c>
      <c r="L39" s="80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42">
        <v>144.697420634921</v>
      </c>
      <c r="S39" s="42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6">
        <v>82.527619627653891</v>
      </c>
      <c r="AI39" s="6">
        <v>97.411428571428573</v>
      </c>
      <c r="AJ39" s="105">
        <v>99.768089053803351</v>
      </c>
      <c r="AK39" s="6">
        <v>95.238095238095255</v>
      </c>
      <c r="AL39" s="6">
        <v>97.538370720188922</v>
      </c>
      <c r="AM39" s="121">
        <v>97.830086580086999</v>
      </c>
      <c r="AN39" s="124">
        <v>106.80272108843539</v>
      </c>
      <c r="AO39" s="124">
        <v>120.591931216931</v>
      </c>
      <c r="AP39" s="124">
        <v>115.767857142857</v>
      </c>
      <c r="AQ39" s="124">
        <v>120.908163265306</v>
      </c>
      <c r="AR39" s="124">
        <v>124.788359788359</v>
      </c>
      <c r="AS39" s="124">
        <v>123.505607105566</v>
      </c>
      <c r="AT39" s="135">
        <v>129.317572917532</v>
      </c>
      <c r="AU39" s="176">
        <v>171.3209736198242</v>
      </c>
      <c r="AV39" s="182">
        <f t="shared" si="0"/>
        <v>75.873587044460805</v>
      </c>
      <c r="AW39" s="182">
        <f t="shared" si="1"/>
        <v>32.480814288927675</v>
      </c>
    </row>
    <row r="40" spans="1:49" ht="15" customHeight="1" x14ac:dyDescent="0.2">
      <c r="A40" s="3" t="s">
        <v>39</v>
      </c>
      <c r="B40" s="6">
        <v>440</v>
      </c>
      <c r="C40" s="6">
        <v>462.88</v>
      </c>
      <c r="D40" s="29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29">
        <v>460</v>
      </c>
      <c r="J40" s="49">
        <v>444.89</v>
      </c>
      <c r="K40" s="49">
        <v>462.25</v>
      </c>
      <c r="L40" s="80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42">
        <v>554.444444444444</v>
      </c>
      <c r="S40" s="42">
        <v>506.66666666666669</v>
      </c>
      <c r="T40" s="13">
        <v>521.90476190476193</v>
      </c>
      <c r="U40" s="6">
        <v>528.88888888888903</v>
      </c>
      <c r="V40" s="110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6">
        <v>451.57894736842098</v>
      </c>
      <c r="AI40" s="6">
        <v>504.76142857142855</v>
      </c>
      <c r="AJ40" s="105">
        <v>495</v>
      </c>
      <c r="AK40" s="6">
        <v>505.18518518518522</v>
      </c>
      <c r="AL40" s="6">
        <v>524</v>
      </c>
      <c r="AM40" s="121">
        <v>519.99999999999989</v>
      </c>
      <c r="AN40" s="124">
        <v>504.31372549019602</v>
      </c>
      <c r="AO40" s="124">
        <v>523.93939393939399</v>
      </c>
      <c r="AP40" s="124">
        <v>513.33333333333303</v>
      </c>
      <c r="AQ40" s="124">
        <v>525.38461538461502</v>
      </c>
      <c r="AR40" s="124">
        <v>521.33333333333303</v>
      </c>
      <c r="AS40" s="124">
        <v>549.16666666666652</v>
      </c>
      <c r="AT40" s="135">
        <v>546.66666666666674</v>
      </c>
      <c r="AU40" s="176">
        <v>570</v>
      </c>
      <c r="AV40" s="182">
        <f t="shared" si="0"/>
        <v>12.92463483456117</v>
      </c>
      <c r="AW40" s="182">
        <f t="shared" si="1"/>
        <v>4.2682926829268153</v>
      </c>
    </row>
    <row r="41" spans="1:49" ht="15" customHeight="1" x14ac:dyDescent="0.2">
      <c r="A41" s="3" t="s">
        <v>40</v>
      </c>
      <c r="B41" s="6">
        <v>205.92</v>
      </c>
      <c r="C41" s="6">
        <v>217.76</v>
      </c>
      <c r="D41" s="29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49">
        <v>245.57</v>
      </c>
      <c r="K41" s="49">
        <v>264.89</v>
      </c>
      <c r="L41" s="80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42">
        <v>331.37254901960802</v>
      </c>
      <c r="S41" s="42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6">
        <v>162.03</v>
      </c>
      <c r="AI41" s="6">
        <v>150.86000000000001</v>
      </c>
      <c r="AJ41" s="105">
        <v>144.53781512604999</v>
      </c>
      <c r="AK41" s="6">
        <v>132.5</v>
      </c>
      <c r="AL41" s="6">
        <v>167.011494252874</v>
      </c>
      <c r="AM41" s="121">
        <v>206.274509803922</v>
      </c>
      <c r="AN41" s="124">
        <v>200</v>
      </c>
      <c r="AO41" s="124">
        <v>212.5</v>
      </c>
      <c r="AP41" s="124">
        <v>205</v>
      </c>
      <c r="AQ41" s="124">
        <v>216.66666666666669</v>
      </c>
      <c r="AR41" s="124">
        <v>220</v>
      </c>
      <c r="AS41" s="124">
        <v>225</v>
      </c>
      <c r="AT41" s="135">
        <v>220</v>
      </c>
      <c r="AU41" s="176">
        <v>225.45</v>
      </c>
      <c r="AV41" s="182">
        <f t="shared" si="0"/>
        <v>49.443192363780966</v>
      </c>
      <c r="AW41" s="182">
        <f t="shared" si="1"/>
        <v>2.4772727272727222</v>
      </c>
    </row>
    <row r="42" spans="1:49" ht="15" customHeight="1" x14ac:dyDescent="0.2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49">
        <v>196.75</v>
      </c>
      <c r="L42" s="80">
        <v>225.34</v>
      </c>
      <c r="M42" s="13">
        <v>180.39191302553152</v>
      </c>
      <c r="N42" s="6">
        <v>200</v>
      </c>
      <c r="O42" s="6">
        <v>185.74867682112944</v>
      </c>
      <c r="P42" s="6">
        <v>185.74867682112944</v>
      </c>
      <c r="Q42" s="49">
        <v>190.49911788075295</v>
      </c>
      <c r="R42" s="49">
        <v>191.9949243058372</v>
      </c>
      <c r="S42" s="42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6">
        <v>240</v>
      </c>
      <c r="Z42" s="6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6">
        <v>136.94999999999999</v>
      </c>
      <c r="AI42" s="6">
        <v>133.33500000000001</v>
      </c>
      <c r="AJ42" s="105">
        <v>130</v>
      </c>
      <c r="AK42" s="6">
        <v>133.33333333333334</v>
      </c>
      <c r="AL42" s="6">
        <v>175</v>
      </c>
      <c r="AM42" s="121">
        <v>200</v>
      </c>
      <c r="AN42" s="124">
        <v>250</v>
      </c>
      <c r="AO42" s="124">
        <v>266.66666666666703</v>
      </c>
      <c r="AP42" s="124">
        <v>230</v>
      </c>
      <c r="AQ42" s="130">
        <v>210</v>
      </c>
      <c r="AR42" s="124">
        <v>218.888888888889</v>
      </c>
      <c r="AS42" s="124">
        <v>216.666666666667</v>
      </c>
      <c r="AT42" s="135">
        <v>210.666666666667</v>
      </c>
      <c r="AU42" s="176">
        <v>210.709939148073</v>
      </c>
      <c r="AV42" s="182">
        <f t="shared" si="0"/>
        <v>58.030478980067493</v>
      </c>
      <c r="AW42" s="182">
        <f t="shared" si="1"/>
        <v>2.0540734844623348E-2</v>
      </c>
    </row>
    <row r="43" spans="1:49" ht="15" customHeight="1" x14ac:dyDescent="0.2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81">
        <v>553.33428571428601</v>
      </c>
      <c r="M43" s="13">
        <v>522.22222222222217</v>
      </c>
      <c r="N43" s="7">
        <v>496.66666666666663</v>
      </c>
      <c r="O43" s="6">
        <v>501.48148148148101</v>
      </c>
      <c r="P43" s="6">
        <v>526.66666666666674</v>
      </c>
      <c r="Q43" s="91">
        <v>530.66666666666663</v>
      </c>
      <c r="R43" s="112">
        <v>528.88888888888903</v>
      </c>
      <c r="S43" s="42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7">
        <v>483.8095238095238</v>
      </c>
      <c r="Z43" s="7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7">
        <v>456.66666666666703</v>
      </c>
      <c r="AI43" s="6">
        <v>424.99874999999997</v>
      </c>
      <c r="AJ43" s="108">
        <v>451.38095238095201</v>
      </c>
      <c r="AK43" s="6">
        <v>451.33333333333297</v>
      </c>
      <c r="AL43" s="6">
        <v>452.96296296296299</v>
      </c>
      <c r="AM43" s="121">
        <v>505.92592592592598</v>
      </c>
      <c r="AN43" s="124">
        <v>533.33333333333326</v>
      </c>
      <c r="AO43" s="124">
        <v>543.63636363636397</v>
      </c>
      <c r="AP43" s="124">
        <v>563.33333333333337</v>
      </c>
      <c r="AQ43" s="124">
        <v>562.82051282051304</v>
      </c>
      <c r="AR43" s="124">
        <v>582.66666666666697</v>
      </c>
      <c r="AS43" s="124">
        <v>590.33333333333303</v>
      </c>
      <c r="AT43" s="135">
        <v>581.48148148148198</v>
      </c>
      <c r="AU43" s="176">
        <v>594.444444444444</v>
      </c>
      <c r="AV43" s="182">
        <f t="shared" si="0"/>
        <v>39.869692427199851</v>
      </c>
      <c r="AW43" s="182">
        <f t="shared" si="1"/>
        <v>2.2292993630571618</v>
      </c>
    </row>
    <row r="44" spans="1:49" ht="15" customHeight="1" x14ac:dyDescent="0.2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80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42">
        <v>600</v>
      </c>
      <c r="S44" s="42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6">
        <v>624.89</v>
      </c>
      <c r="AI44" s="6">
        <v>670</v>
      </c>
      <c r="AJ44" s="6">
        <v>670</v>
      </c>
      <c r="AK44" s="6">
        <v>670</v>
      </c>
      <c r="AL44" s="6">
        <v>678.56</v>
      </c>
      <c r="AM44" s="121">
        <v>650</v>
      </c>
      <c r="AN44" s="124">
        <v>654.5</v>
      </c>
      <c r="AO44" s="124">
        <v>680</v>
      </c>
      <c r="AP44" s="124">
        <v>663.33333333333303</v>
      </c>
      <c r="AQ44" s="124">
        <v>666.66666666666663</v>
      </c>
      <c r="AR44" s="124">
        <v>668.33333333333303</v>
      </c>
      <c r="AS44" s="124">
        <v>667.142857142857</v>
      </c>
      <c r="AT44" s="135">
        <v>675</v>
      </c>
      <c r="AU44" s="176">
        <v>687.5</v>
      </c>
      <c r="AV44" s="182">
        <f t="shared" si="0"/>
        <v>2.6119402985074625</v>
      </c>
      <c r="AW44" s="182">
        <f t="shared" si="1"/>
        <v>1.8518518518518516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Z52"/>
  <sheetViews>
    <sheetView tabSelected="1" workbookViewId="0">
      <pane xSplit="1" ySplit="1" topLeftCell="AS2" activePane="bottomRight" state="frozen"/>
      <selection activeCell="AV2" sqref="AV2"/>
      <selection pane="bottomLeft" activeCell="AV2" sqref="AV2"/>
      <selection pane="topRight" activeCell="AV2" sqref="AV2"/>
      <selection pane="bottomRight" activeCell="BC4" sqref="BC4"/>
    </sheetView>
  </sheetViews>
  <sheetFormatPr defaultRowHeight="15" customHeight="1" x14ac:dyDescent="0.2"/>
  <cols>
    <col min="1" max="1" width="40.22265625" bestFit="1" customWidth="1"/>
    <col min="2" max="10" width="9.14453125" style="4"/>
    <col min="11" max="11" width="10.625" style="4" bestFit="1" customWidth="1"/>
    <col min="12" max="12" width="9.14453125" style="41"/>
    <col min="13" max="13" width="9.14453125" style="4"/>
    <col min="20" max="20" width="8.47265625" customWidth="1"/>
    <col min="21" max="23" width="9.14453125" style="4"/>
    <col min="24" max="29" width="10.625" bestFit="1" customWidth="1"/>
    <col min="39" max="39" width="7.80078125" customWidth="1"/>
    <col min="40" max="40" width="7.93359375" customWidth="1"/>
    <col min="41" max="41" width="8.33984375" customWidth="1"/>
    <col min="48" max="48" width="8.33984375" customWidth="1"/>
    <col min="49" max="49" width="7.53125" customWidth="1"/>
    <col min="51" max="51" width="18.4296875" style="175" bestFit="1" customWidth="1"/>
    <col min="52" max="52" width="19.37109375" style="175" bestFit="1" customWidth="1"/>
  </cols>
  <sheetData>
    <row r="1" spans="1:52" ht="15" customHeight="1" x14ac:dyDescent="0.2">
      <c r="A1" s="18" t="s">
        <v>0</v>
      </c>
      <c r="B1" s="37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123">
        <v>43862</v>
      </c>
      <c r="AN1" s="123">
        <v>43891</v>
      </c>
      <c r="AO1" s="123">
        <v>43922</v>
      </c>
      <c r="AP1" s="123">
        <v>43952</v>
      </c>
      <c r="AQ1" s="123">
        <v>43983</v>
      </c>
      <c r="AR1" s="123">
        <v>44013</v>
      </c>
      <c r="AS1" s="123">
        <v>44044</v>
      </c>
      <c r="AT1" s="123">
        <v>44075</v>
      </c>
      <c r="AU1" s="123">
        <v>44105</v>
      </c>
      <c r="AV1" s="186" t="s">
        <v>136</v>
      </c>
      <c r="AW1" s="186" t="s">
        <v>137</v>
      </c>
      <c r="AX1" s="185"/>
      <c r="AY1" s="173" t="s">
        <v>48</v>
      </c>
      <c r="AZ1" s="174" t="s">
        <v>49</v>
      </c>
    </row>
    <row r="2" spans="1:52" ht="15" customHeight="1" x14ac:dyDescent="0.2">
      <c r="A2" s="19" t="s">
        <v>1</v>
      </c>
      <c r="B2" s="38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39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43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 s="17">
        <v>462.45881995150989</v>
      </c>
      <c r="AQ2">
        <v>472.82589636268165</v>
      </c>
      <c r="AR2">
        <v>474.11817245485065</v>
      </c>
      <c r="AS2">
        <v>478.97044052610244</v>
      </c>
      <c r="AT2">
        <v>480.75693542935647</v>
      </c>
      <c r="AU2">
        <v>487.81148977193084</v>
      </c>
      <c r="AV2" s="182">
        <f>(AU2-AI2)/AI2*100</f>
        <v>5.4822796561471883</v>
      </c>
      <c r="AW2" s="182">
        <f>(AU2-AT2)/AT2*100</f>
        <v>1.4673848306055224</v>
      </c>
      <c r="AY2" s="175" t="s">
        <v>50</v>
      </c>
      <c r="AZ2" s="175" t="s">
        <v>93</v>
      </c>
    </row>
    <row r="3" spans="1:52" ht="15" customHeight="1" x14ac:dyDescent="0.2">
      <c r="A3" s="19" t="s">
        <v>2</v>
      </c>
      <c r="B3" s="38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39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43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 s="17">
        <v>40.836299834497346</v>
      </c>
      <c r="AQ3">
        <v>42.176444444978792</v>
      </c>
      <c r="AR3">
        <v>42.453745160151463</v>
      </c>
      <c r="AS3">
        <v>42.777585868906527</v>
      </c>
      <c r="AT3">
        <v>42.898563087437118</v>
      </c>
      <c r="AU3">
        <v>43.723388826123141</v>
      </c>
      <c r="AV3" s="182">
        <f t="shared" ref="AV3:AV44" si="0">(AU3-AI3)/AI3*100</f>
        <v>7.9207041345815545</v>
      </c>
      <c r="AW3" s="182">
        <f t="shared" ref="AW3:AW44" si="1">(AU3-AT3)/AT3*100</f>
        <v>1.9227351205326833</v>
      </c>
      <c r="AY3" s="175" t="s">
        <v>51</v>
      </c>
      <c r="AZ3" s="175" t="s">
        <v>94</v>
      </c>
    </row>
    <row r="4" spans="1:52" ht="15" customHeight="1" x14ac:dyDescent="0.2">
      <c r="A4" s="19" t="s">
        <v>3</v>
      </c>
      <c r="B4" s="38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39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43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 s="17">
        <v>277.49158770949339</v>
      </c>
      <c r="AQ4">
        <v>289.88894845775144</v>
      </c>
      <c r="AR4">
        <v>300.26225109556697</v>
      </c>
      <c r="AS4">
        <v>305.4343018880154</v>
      </c>
      <c r="AT4">
        <v>312.65650842988975</v>
      </c>
      <c r="AU4">
        <v>326.88133036846108</v>
      </c>
      <c r="AV4" s="182">
        <f t="shared" si="0"/>
        <v>5.8094678858982602</v>
      </c>
      <c r="AW4" s="182">
        <f t="shared" si="1"/>
        <v>4.5496644256683068</v>
      </c>
      <c r="AY4" s="175" t="s">
        <v>52</v>
      </c>
      <c r="AZ4" s="175" t="s">
        <v>95</v>
      </c>
    </row>
    <row r="5" spans="1:52" ht="15" customHeight="1" x14ac:dyDescent="0.2">
      <c r="A5" s="19" t="s">
        <v>4</v>
      </c>
      <c r="B5" s="38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39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43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 s="17">
        <v>251.43427961999959</v>
      </c>
      <c r="AQ5">
        <v>259.38597706637677</v>
      </c>
      <c r="AR5">
        <v>268.37897812337735</v>
      </c>
      <c r="AS5">
        <v>274.80417015374519</v>
      </c>
      <c r="AT5">
        <v>284.87009487008112</v>
      </c>
      <c r="AU5">
        <v>300.37319931306803</v>
      </c>
      <c r="AV5" s="182">
        <f t="shared" si="0"/>
        <v>2.8666829617935918</v>
      </c>
      <c r="AW5" s="182">
        <f t="shared" si="1"/>
        <v>5.4421663495627053</v>
      </c>
      <c r="AY5" s="175" t="s">
        <v>53</v>
      </c>
      <c r="AZ5" s="175" t="s">
        <v>96</v>
      </c>
    </row>
    <row r="6" spans="1:52" ht="15" customHeight="1" x14ac:dyDescent="0.2">
      <c r="A6" s="19" t="s">
        <v>5</v>
      </c>
      <c r="B6" s="38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39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43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 s="17">
        <v>1053.4715543652494</v>
      </c>
      <c r="AQ6">
        <v>1069.8528569034438</v>
      </c>
      <c r="AR6">
        <v>1075.6760054251622</v>
      </c>
      <c r="AS6">
        <v>1064.2724019245891</v>
      </c>
      <c r="AT6">
        <v>1070.4434462320678</v>
      </c>
      <c r="AU6">
        <v>1083.3497987675823</v>
      </c>
      <c r="AV6" s="182">
        <f t="shared" si="0"/>
        <v>5.6212152802227715</v>
      </c>
      <c r="AW6" s="182">
        <f t="shared" si="1"/>
        <v>1.2057014857669088</v>
      </c>
      <c r="AY6" s="175" t="s">
        <v>54</v>
      </c>
      <c r="AZ6" s="175" t="s">
        <v>97</v>
      </c>
    </row>
    <row r="7" spans="1:52" ht="15" customHeight="1" x14ac:dyDescent="0.2">
      <c r="A7" s="19" t="s">
        <v>6</v>
      </c>
      <c r="B7" s="38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39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43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 s="17">
        <v>1306.4700991517595</v>
      </c>
      <c r="AQ7">
        <v>1317.0430426593762</v>
      </c>
      <c r="AR7">
        <v>1330.8270981769783</v>
      </c>
      <c r="AS7">
        <v>1339.7374868021595</v>
      </c>
      <c r="AT7">
        <v>1351.663497441519</v>
      </c>
      <c r="AU7">
        <v>1380.1446934400176</v>
      </c>
      <c r="AV7" s="182">
        <f t="shared" si="0"/>
        <v>7.6897404494477701</v>
      </c>
      <c r="AW7" s="182">
        <f t="shared" si="1"/>
        <v>2.1071217838174157</v>
      </c>
      <c r="AY7" s="175" t="s">
        <v>55</v>
      </c>
      <c r="AZ7" s="175" t="s">
        <v>98</v>
      </c>
    </row>
    <row r="8" spans="1:52" ht="15.75" customHeight="1" x14ac:dyDescent="0.2">
      <c r="A8" s="19" t="s">
        <v>7</v>
      </c>
      <c r="B8" s="38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39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43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 s="17">
        <v>315.00330649359506</v>
      </c>
      <c r="AQ8">
        <v>320.0986462563377</v>
      </c>
      <c r="AR8">
        <v>318.55735566323796</v>
      </c>
      <c r="AS8">
        <v>312.74228617383409</v>
      </c>
      <c r="AT8">
        <v>318.10674312166663</v>
      </c>
      <c r="AU8">
        <v>322.61386941445761</v>
      </c>
      <c r="AV8" s="182">
        <f t="shared" si="0"/>
        <v>8.7870251057670572</v>
      </c>
      <c r="AW8" s="182">
        <f t="shared" si="1"/>
        <v>1.4168597146232578</v>
      </c>
      <c r="AY8" s="175" t="s">
        <v>56</v>
      </c>
      <c r="AZ8" s="175" t="s">
        <v>99</v>
      </c>
    </row>
    <row r="9" spans="1:52" ht="15" customHeight="1" x14ac:dyDescent="0.2">
      <c r="A9" s="19" t="s">
        <v>8</v>
      </c>
      <c r="B9" s="38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39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43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 s="17">
        <v>285.16887421956818</v>
      </c>
      <c r="AQ9">
        <v>284.51110248685006</v>
      </c>
      <c r="AR9">
        <v>287.7390878651911</v>
      </c>
      <c r="AS9">
        <v>283.97406315851867</v>
      </c>
      <c r="AT9">
        <v>291.0392448669192</v>
      </c>
      <c r="AU9">
        <v>298.72864980191929</v>
      </c>
      <c r="AV9" s="182">
        <f t="shared" si="0"/>
        <v>7.202387214348037</v>
      </c>
      <c r="AW9" s="182">
        <f t="shared" si="1"/>
        <v>2.6420508816658543</v>
      </c>
      <c r="AY9" s="175" t="s">
        <v>57</v>
      </c>
      <c r="AZ9" s="175" t="s">
        <v>100</v>
      </c>
    </row>
    <row r="10" spans="1:52" ht="15" customHeight="1" x14ac:dyDescent="0.2">
      <c r="A10" s="19" t="s">
        <v>9</v>
      </c>
      <c r="B10" s="38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39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 s="17">
        <v>405.58435667675894</v>
      </c>
      <c r="AQ10">
        <v>420.31448770003601</v>
      </c>
      <c r="AR10">
        <v>426.36349421149737</v>
      </c>
      <c r="AS10">
        <v>429.80977560044607</v>
      </c>
      <c r="AT10">
        <v>442.76645642263691</v>
      </c>
      <c r="AU10">
        <v>452.20567995303264</v>
      </c>
      <c r="AV10" s="182">
        <f t="shared" si="0"/>
        <v>21.596279338473163</v>
      </c>
      <c r="AW10" s="182">
        <f t="shared" si="1"/>
        <v>2.1318741276519937</v>
      </c>
      <c r="AY10" s="175" t="s">
        <v>58</v>
      </c>
      <c r="AZ10" s="175" t="s">
        <v>101</v>
      </c>
    </row>
    <row r="11" spans="1:52" ht="15" customHeight="1" x14ac:dyDescent="0.2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29">
        <v>886.65161149089863</v>
      </c>
      <c r="F11" s="6">
        <v>900.73329265058419</v>
      </c>
      <c r="G11" s="29">
        <v>916.54877624938399</v>
      </c>
      <c r="H11" s="29">
        <v>910.57308464088146</v>
      </c>
      <c r="I11" s="6">
        <v>921.17029003199639</v>
      </c>
      <c r="J11" s="6">
        <v>894.52206927631244</v>
      </c>
      <c r="K11" s="6">
        <v>906.9438288321943</v>
      </c>
      <c r="L11" s="2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43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 s="17">
        <v>1044.1287827274475</v>
      </c>
      <c r="AQ11">
        <v>1058.9033318830786</v>
      </c>
      <c r="AR11">
        <v>1061.2497454400473</v>
      </c>
      <c r="AS11">
        <v>1056.5825174003364</v>
      </c>
      <c r="AT11">
        <v>1053.6156201020722</v>
      </c>
      <c r="AU11">
        <v>1063.4975026335733</v>
      </c>
      <c r="AV11" s="182">
        <f t="shared" si="0"/>
        <v>5.8863401962969011</v>
      </c>
      <c r="AW11" s="182">
        <f t="shared" si="1"/>
        <v>0.93790205298434814</v>
      </c>
      <c r="AY11" s="175" t="s">
        <v>59</v>
      </c>
      <c r="AZ11" s="175" t="s">
        <v>102</v>
      </c>
    </row>
    <row r="12" spans="1:52" ht="15" customHeight="1" x14ac:dyDescent="0.2">
      <c r="A12" s="3" t="s">
        <v>33</v>
      </c>
      <c r="B12" s="6">
        <v>2204.116</v>
      </c>
      <c r="C12" s="6">
        <v>2150.1765</v>
      </c>
      <c r="D12" s="6">
        <v>2189.5500000000002</v>
      </c>
      <c r="E12" s="29">
        <v>2189.10037037037</v>
      </c>
      <c r="F12" s="6">
        <v>2213.6636264552953</v>
      </c>
      <c r="G12" s="29">
        <v>2255.24187382522</v>
      </c>
      <c r="H12" s="29">
        <v>2215.25</v>
      </c>
      <c r="I12" s="6">
        <v>2176.8231261747801</v>
      </c>
      <c r="J12" s="6">
        <v>2158.9980717868575</v>
      </c>
      <c r="K12" s="6">
        <v>2083.743386243385</v>
      </c>
      <c r="L12" s="2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43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 s="17">
        <v>1709.236346887456</v>
      </c>
      <c r="AQ12">
        <v>1722.1838496246003</v>
      </c>
      <c r="AR12">
        <v>1677.2177063789673</v>
      </c>
      <c r="AS12">
        <v>1711.182629627426</v>
      </c>
      <c r="AT12">
        <v>1718.5305218091542</v>
      </c>
      <c r="AU12">
        <v>1728.8060137761952</v>
      </c>
      <c r="AV12" s="182">
        <f t="shared" si="0"/>
        <v>1.8410114228612142</v>
      </c>
      <c r="AW12" s="182">
        <f t="shared" si="1"/>
        <v>0.5979231579910308</v>
      </c>
      <c r="AY12" s="175" t="s">
        <v>60</v>
      </c>
      <c r="AZ12" s="175" t="s">
        <v>103</v>
      </c>
    </row>
    <row r="13" spans="1:52" ht="15" customHeight="1" x14ac:dyDescent="0.2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29">
        <v>837.09218281703579</v>
      </c>
      <c r="F13" s="6">
        <v>845.90899561890797</v>
      </c>
      <c r="G13" s="29">
        <v>848.40948811662668</v>
      </c>
      <c r="H13" s="2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39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43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 s="17">
        <v>1523.4729080489451</v>
      </c>
      <c r="AQ13">
        <v>1529.8814731311629</v>
      </c>
      <c r="AR13">
        <v>1536.0328506942501</v>
      </c>
      <c r="AS13">
        <v>1526.1205367608704</v>
      </c>
      <c r="AT13">
        <v>1529.4687333044039</v>
      </c>
      <c r="AU13">
        <v>1535.5017769998681</v>
      </c>
      <c r="AV13" s="182">
        <f t="shared" si="0"/>
        <v>2.7222960724168481</v>
      </c>
      <c r="AW13" s="182">
        <f t="shared" si="1"/>
        <v>0.39445354874498095</v>
      </c>
      <c r="AY13" s="175" t="s">
        <v>61</v>
      </c>
      <c r="AZ13" s="175" t="s">
        <v>104</v>
      </c>
    </row>
    <row r="14" spans="1:52" ht="15" customHeight="1" x14ac:dyDescent="0.2">
      <c r="A14" s="19" t="s">
        <v>10</v>
      </c>
      <c r="B14" s="38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39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43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 s="17">
        <v>701.66218331896596</v>
      </c>
      <c r="AQ14">
        <v>712.1885453523654</v>
      </c>
      <c r="AR14">
        <v>715.89285645193604</v>
      </c>
      <c r="AS14">
        <v>724.19297945705671</v>
      </c>
      <c r="AT14">
        <v>715.44038623053154</v>
      </c>
      <c r="AU14">
        <v>720.49914634067534</v>
      </c>
      <c r="AV14" s="182">
        <f t="shared" si="0"/>
        <v>9.2325115405912861</v>
      </c>
      <c r="AW14" s="182">
        <f t="shared" si="1"/>
        <v>0.70708338633175005</v>
      </c>
      <c r="AY14" s="175" t="s">
        <v>62</v>
      </c>
      <c r="AZ14" s="175" t="s">
        <v>105</v>
      </c>
    </row>
    <row r="15" spans="1:52" ht="15" customHeight="1" x14ac:dyDescent="0.2">
      <c r="A15" s="19" t="s">
        <v>11</v>
      </c>
      <c r="B15" s="38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39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43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 s="17">
        <v>929.24396130237835</v>
      </c>
      <c r="AQ15">
        <v>948.24111412972491</v>
      </c>
      <c r="AR15">
        <v>953.88580028620663</v>
      </c>
      <c r="AS15">
        <v>940.13210839842054</v>
      </c>
      <c r="AT15">
        <v>962.12934897616969</v>
      </c>
      <c r="AU15">
        <v>972.25778898919702</v>
      </c>
      <c r="AV15" s="182">
        <f t="shared" si="0"/>
        <v>10.370698297968284</v>
      </c>
      <c r="AW15" s="182">
        <f t="shared" si="1"/>
        <v>1.052710846395581</v>
      </c>
      <c r="AY15" s="175" t="s">
        <v>63</v>
      </c>
      <c r="AZ15" s="175" t="s">
        <v>106</v>
      </c>
    </row>
    <row r="16" spans="1:52" ht="15" customHeight="1" x14ac:dyDescent="0.2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29">
        <v>972.72794367676613</v>
      </c>
      <c r="F16" s="6">
        <v>991.63878041684825</v>
      </c>
      <c r="G16" s="29">
        <v>989.48839496745632</v>
      </c>
      <c r="H16" s="2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39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43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 s="17">
        <v>1445.6707531279587</v>
      </c>
      <c r="AQ16">
        <v>1455.317108771894</v>
      </c>
      <c r="AR16">
        <v>1466.1254440479249</v>
      </c>
      <c r="AS16">
        <v>1466.6550203249396</v>
      </c>
      <c r="AT16">
        <v>1477.5565933517078</v>
      </c>
      <c r="AU16">
        <v>1479.8742975957664</v>
      </c>
      <c r="AV16" s="182">
        <f t="shared" si="0"/>
        <v>5.8632613656407848</v>
      </c>
      <c r="AW16" s="182">
        <f t="shared" si="1"/>
        <v>0.15686060720023745</v>
      </c>
      <c r="AY16" s="175" t="s">
        <v>64</v>
      </c>
      <c r="AZ16" s="175" t="s">
        <v>107</v>
      </c>
    </row>
    <row r="17" spans="1:52" ht="15" customHeight="1" x14ac:dyDescent="0.2">
      <c r="A17" s="19" t="s">
        <v>12</v>
      </c>
      <c r="B17" s="38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39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 s="17">
        <v>161.16486067917737</v>
      </c>
      <c r="AQ17">
        <v>162.85479746549635</v>
      </c>
      <c r="AR17">
        <v>163.74255320058975</v>
      </c>
      <c r="AS17">
        <v>162.22569357125039</v>
      </c>
      <c r="AT17">
        <v>163.80343743178975</v>
      </c>
      <c r="AU17">
        <v>164.34993575117818</v>
      </c>
      <c r="AV17" s="182">
        <f t="shared" si="0"/>
        <v>3.032796545557439</v>
      </c>
      <c r="AW17" s="182">
        <f t="shared" si="1"/>
        <v>0.33363055620612592</v>
      </c>
      <c r="AY17" s="175" t="s">
        <v>65</v>
      </c>
      <c r="AZ17" s="175" t="s">
        <v>108</v>
      </c>
    </row>
    <row r="18" spans="1:52" ht="15" customHeight="1" x14ac:dyDescent="0.2">
      <c r="A18" s="19" t="s">
        <v>13</v>
      </c>
      <c r="B18" s="38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39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43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 s="17">
        <v>189.9980828831018</v>
      </c>
      <c r="AQ18">
        <v>191.70692743448501</v>
      </c>
      <c r="AR18">
        <v>193.02903018150874</v>
      </c>
      <c r="AS18">
        <v>194.10992497916658</v>
      </c>
      <c r="AT18">
        <v>195.57626564596833</v>
      </c>
      <c r="AU18">
        <v>195.02871321835033</v>
      </c>
      <c r="AV18" s="182">
        <f t="shared" si="0"/>
        <v>4.0498422907186722</v>
      </c>
      <c r="AW18" s="182">
        <f t="shared" si="1"/>
        <v>-0.27996875071189831</v>
      </c>
      <c r="AY18" s="175" t="s">
        <v>66</v>
      </c>
      <c r="AZ18" s="175" t="s">
        <v>109</v>
      </c>
    </row>
    <row r="19" spans="1:52" ht="15" customHeight="1" x14ac:dyDescent="0.2">
      <c r="A19" s="19" t="s">
        <v>14</v>
      </c>
      <c r="B19" s="38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39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43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 s="17">
        <v>1944.5575313251832</v>
      </c>
      <c r="AQ19">
        <v>1950.4711474483333</v>
      </c>
      <c r="AR19">
        <v>1955.535470051567</v>
      </c>
      <c r="AS19">
        <v>1948.1236802345716</v>
      </c>
      <c r="AT19">
        <v>1931.947653213381</v>
      </c>
      <c r="AU19">
        <v>1932.9586491439059</v>
      </c>
      <c r="AV19" s="182">
        <f t="shared" si="0"/>
        <v>-3.060274951278688</v>
      </c>
      <c r="AW19" s="182">
        <f t="shared" si="1"/>
        <v>5.2330399782998194E-2</v>
      </c>
      <c r="AY19" s="175" t="s">
        <v>67</v>
      </c>
      <c r="AZ19" s="175" t="s">
        <v>110</v>
      </c>
    </row>
    <row r="20" spans="1:52" ht="15" customHeight="1" x14ac:dyDescent="0.2">
      <c r="A20" s="19" t="s">
        <v>15</v>
      </c>
      <c r="B20" s="38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39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43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 s="17">
        <v>196.164302427255</v>
      </c>
      <c r="AQ20">
        <v>214.7329939176727</v>
      </c>
      <c r="AR20">
        <v>222.47387322511196</v>
      </c>
      <c r="AS20">
        <v>224.52656451466146</v>
      </c>
      <c r="AT20">
        <v>235.77299196268197</v>
      </c>
      <c r="AU20">
        <v>244.96059178555265</v>
      </c>
      <c r="AV20" s="182">
        <f t="shared" si="0"/>
        <v>50.820019378664036</v>
      </c>
      <c r="AW20" s="182">
        <f t="shared" si="1"/>
        <v>3.8967990974661291</v>
      </c>
      <c r="AY20" s="175" t="s">
        <v>68</v>
      </c>
      <c r="AZ20" s="175" t="s">
        <v>111</v>
      </c>
    </row>
    <row r="21" spans="1:52" ht="15" customHeight="1" x14ac:dyDescent="0.2">
      <c r="A21" s="19" t="s">
        <v>16</v>
      </c>
      <c r="B21" s="38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39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43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 s="17">
        <v>222.25161899863934</v>
      </c>
      <c r="AQ21">
        <v>241.57835383330908</v>
      </c>
      <c r="AR21">
        <v>255.10407975147481</v>
      </c>
      <c r="AS21">
        <v>253.01546095530824</v>
      </c>
      <c r="AT21">
        <v>263.56581817933346</v>
      </c>
      <c r="AU21">
        <v>275.01009070077191</v>
      </c>
      <c r="AV21" s="182">
        <f t="shared" si="0"/>
        <v>56.634800288422106</v>
      </c>
      <c r="AW21" s="182">
        <f t="shared" si="1"/>
        <v>4.3420928406018202</v>
      </c>
      <c r="AY21" s="175" t="s">
        <v>69</v>
      </c>
      <c r="AZ21" s="175" t="s">
        <v>112</v>
      </c>
    </row>
    <row r="22" spans="1:52" ht="15" customHeight="1" x14ac:dyDescent="0.2">
      <c r="A22" s="20" t="s">
        <v>36</v>
      </c>
      <c r="B22" s="40">
        <v>477.86</v>
      </c>
      <c r="C22" s="40">
        <v>482.94</v>
      </c>
      <c r="D22" s="40">
        <v>494.1</v>
      </c>
      <c r="E22" s="133">
        <v>494.24</v>
      </c>
      <c r="F22" s="40">
        <v>500.19</v>
      </c>
      <c r="G22" s="133">
        <v>503.28</v>
      </c>
      <c r="H22" s="133">
        <v>505.12</v>
      </c>
      <c r="I22" s="40">
        <v>508.33</v>
      </c>
      <c r="J22" s="40">
        <v>477.97</v>
      </c>
      <c r="K22" s="40">
        <v>504.03</v>
      </c>
      <c r="L22" s="8">
        <v>503.78677117327106</v>
      </c>
      <c r="M22" s="39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49">
        <v>603.41403579927555</v>
      </c>
      <c r="V22" s="43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 s="17">
        <v>601.13978965841</v>
      </c>
      <c r="AQ22">
        <v>620.3124466593257</v>
      </c>
      <c r="AR22">
        <v>623.08923855776493</v>
      </c>
      <c r="AS22">
        <v>626.69098739161245</v>
      </c>
      <c r="AT22">
        <v>633.38765097717294</v>
      </c>
      <c r="AU22">
        <v>646.03578987451442</v>
      </c>
      <c r="AV22" s="182">
        <f t="shared" si="0"/>
        <v>14.831728942737044</v>
      </c>
      <c r="AW22" s="182">
        <f t="shared" si="1"/>
        <v>1.9969032989241713</v>
      </c>
      <c r="AY22" s="175" t="s">
        <v>70</v>
      </c>
      <c r="AZ22" s="175" t="s">
        <v>113</v>
      </c>
    </row>
    <row r="23" spans="1:52" ht="15" customHeight="1" x14ac:dyDescent="0.2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29">
        <v>1927.9708423416851</v>
      </c>
      <c r="F23" s="6">
        <v>1919.6404505369028</v>
      </c>
      <c r="G23" s="29">
        <v>1916.1886651276939</v>
      </c>
      <c r="H23" s="29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39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43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 s="17">
        <v>994.46500509195153</v>
      </c>
      <c r="AQ23">
        <v>1008.2314681465577</v>
      </c>
      <c r="AR23">
        <v>1005.4601233224056</v>
      </c>
      <c r="AS23">
        <v>1005.5849678194602</v>
      </c>
      <c r="AT23">
        <v>1022.670837749871</v>
      </c>
      <c r="AU23">
        <v>1028.4751355805197</v>
      </c>
      <c r="AV23" s="182">
        <f t="shared" si="0"/>
        <v>11.180007365889976</v>
      </c>
      <c r="AW23" s="182">
        <f t="shared" si="1"/>
        <v>0.56756266204085615</v>
      </c>
      <c r="AY23" s="175" t="s">
        <v>71</v>
      </c>
      <c r="AZ23" s="175" t="s">
        <v>114</v>
      </c>
    </row>
    <row r="24" spans="1:52" ht="15" customHeight="1" x14ac:dyDescent="0.2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29">
        <v>318.87791666666703</v>
      </c>
      <c r="F24" s="6">
        <v>315.85911864166701</v>
      </c>
      <c r="G24" s="29">
        <v>319.29750000000001</v>
      </c>
      <c r="H24" s="29">
        <v>311.39499999999998</v>
      </c>
      <c r="I24" s="6">
        <v>310.48250000000002</v>
      </c>
      <c r="J24" s="6">
        <v>307.46175483120248</v>
      </c>
      <c r="K24" s="6">
        <v>291.12468174059984</v>
      </c>
      <c r="L24" s="2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43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 s="17">
        <v>304.59546437259587</v>
      </c>
      <c r="AQ24">
        <v>324.8127892939558</v>
      </c>
      <c r="AR24">
        <v>328.07050045177408</v>
      </c>
      <c r="AS24">
        <v>320.44887051391129</v>
      </c>
      <c r="AT24">
        <v>309.09949617368125</v>
      </c>
      <c r="AU24">
        <v>318.96279657683738</v>
      </c>
      <c r="AV24" s="182">
        <f t="shared" si="0"/>
        <v>20.687338747907848</v>
      </c>
      <c r="AW24" s="182">
        <f t="shared" si="1"/>
        <v>3.1909791265444181</v>
      </c>
      <c r="AY24" s="175" t="s">
        <v>72</v>
      </c>
      <c r="AZ24" s="175" t="s">
        <v>115</v>
      </c>
    </row>
    <row r="25" spans="1:52" ht="15" customHeight="1" x14ac:dyDescent="0.2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29">
        <v>778.1505148008838</v>
      </c>
      <c r="F25" s="6">
        <v>785.37376195011939</v>
      </c>
      <c r="G25" s="29">
        <v>794.64186988074755</v>
      </c>
      <c r="H25" s="29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39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43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 s="17">
        <v>959.2214964716477</v>
      </c>
      <c r="AQ25">
        <v>976.9882661898572</v>
      </c>
      <c r="AR25">
        <v>989.43892872335221</v>
      </c>
      <c r="AS25">
        <v>997.00869936481115</v>
      </c>
      <c r="AT25">
        <v>1004.5776202395978</v>
      </c>
      <c r="AU25">
        <v>1015.0593039156829</v>
      </c>
      <c r="AV25" s="182">
        <f t="shared" si="0"/>
        <v>8.2130760278931856</v>
      </c>
      <c r="AW25" s="182">
        <f t="shared" si="1"/>
        <v>1.0433921147462151</v>
      </c>
      <c r="AY25" s="175" t="s">
        <v>73</v>
      </c>
      <c r="AZ25" s="175" t="s">
        <v>116</v>
      </c>
    </row>
    <row r="26" spans="1:52" ht="15" customHeight="1" x14ac:dyDescent="0.2">
      <c r="A26" s="20" t="s">
        <v>37</v>
      </c>
      <c r="B26" s="40">
        <v>167.11</v>
      </c>
      <c r="C26" s="40">
        <v>172.86</v>
      </c>
      <c r="D26" s="40">
        <v>174.03</v>
      </c>
      <c r="E26" s="40">
        <v>182.94</v>
      </c>
      <c r="F26" s="40">
        <v>188.9</v>
      </c>
      <c r="G26" s="40">
        <v>190.33</v>
      </c>
      <c r="H26" s="40">
        <v>191.33</v>
      </c>
      <c r="I26" s="40">
        <v>192.44</v>
      </c>
      <c r="J26" s="40">
        <v>168.12</v>
      </c>
      <c r="K26" s="40">
        <v>191.15</v>
      </c>
      <c r="L26" s="8">
        <v>185.12706655529016</v>
      </c>
      <c r="M26" s="39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172">
        <v>180.09477319812055</v>
      </c>
      <c r="V26" s="43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7">
        <v>165.83450130615523</v>
      </c>
      <c r="AP26" s="17">
        <v>167.881154946121</v>
      </c>
      <c r="AQ26">
        <v>178.26276398128243</v>
      </c>
      <c r="AR26">
        <v>190.00394133044156</v>
      </c>
      <c r="AS26">
        <v>189.52599737683249</v>
      </c>
      <c r="AT26">
        <v>196.97968286222292</v>
      </c>
      <c r="AU26">
        <v>202.24474393052952</v>
      </c>
      <c r="AV26" s="182">
        <f t="shared" si="0"/>
        <v>42.177621036079493</v>
      </c>
      <c r="AW26" s="182">
        <f t="shared" si="1"/>
        <v>2.6728954945009455</v>
      </c>
      <c r="AY26" s="175" t="s">
        <v>74</v>
      </c>
      <c r="AZ26" s="175" t="s">
        <v>117</v>
      </c>
    </row>
    <row r="27" spans="1:52" ht="15" customHeight="1" x14ac:dyDescent="0.2">
      <c r="A27" s="20" t="s">
        <v>38</v>
      </c>
      <c r="B27" s="40">
        <v>168.77</v>
      </c>
      <c r="C27" s="119">
        <v>174.72</v>
      </c>
      <c r="D27" s="40">
        <v>178.79</v>
      </c>
      <c r="E27" s="171">
        <v>185.61</v>
      </c>
      <c r="F27" s="40">
        <v>190.59</v>
      </c>
      <c r="G27" s="171">
        <v>191.36</v>
      </c>
      <c r="H27" s="171">
        <v>193.02</v>
      </c>
      <c r="I27" s="40">
        <v>193.43</v>
      </c>
      <c r="J27" s="40">
        <v>168.19</v>
      </c>
      <c r="K27" s="40">
        <v>191.1</v>
      </c>
      <c r="L27" s="8">
        <v>189.88386332002946</v>
      </c>
      <c r="M27" s="39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49">
        <v>191.06092657315713</v>
      </c>
      <c r="V27" s="43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7">
        <v>166.41665736055805</v>
      </c>
      <c r="AP27" s="17">
        <v>169.74630876369454</v>
      </c>
      <c r="AQ27">
        <v>181.90326672024631</v>
      </c>
      <c r="AR27">
        <v>191.64421226092773</v>
      </c>
      <c r="AS27">
        <v>192.43483777126869</v>
      </c>
      <c r="AT27">
        <v>201.3254941774606</v>
      </c>
      <c r="AU27">
        <v>204.73408746830242</v>
      </c>
      <c r="AV27" s="182">
        <f t="shared" si="0"/>
        <v>47.571803932253722</v>
      </c>
      <c r="AW27" s="182">
        <f t="shared" si="1"/>
        <v>1.6930758346169905</v>
      </c>
      <c r="AY27" s="175" t="s">
        <v>75</v>
      </c>
      <c r="AZ27" s="175" t="s">
        <v>118</v>
      </c>
    </row>
    <row r="28" spans="1:52" ht="15" customHeight="1" x14ac:dyDescent="0.2">
      <c r="A28" s="19" t="s">
        <v>17</v>
      </c>
      <c r="B28" s="38">
        <v>994.36582689832665</v>
      </c>
      <c r="C28" s="6">
        <v>998.7137410396</v>
      </c>
      <c r="D28" s="13">
        <v>1079.1580478769079</v>
      </c>
      <c r="E28" s="49">
        <v>1008.9481254988943</v>
      </c>
      <c r="F28" s="6">
        <v>1047.2758209947174</v>
      </c>
      <c r="G28" s="49">
        <v>1071.1269974341096</v>
      </c>
      <c r="H28" s="49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39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7">
        <v>1004.1849793790467</v>
      </c>
      <c r="AP28" s="17">
        <v>997.39153533293415</v>
      </c>
      <c r="AQ28">
        <v>1005.8361850067614</v>
      </c>
      <c r="AR28">
        <v>1009.0249474881671</v>
      </c>
      <c r="AS28">
        <v>1002.4458672423724</v>
      </c>
      <c r="AT28">
        <v>1006.2234313571167</v>
      </c>
      <c r="AU28">
        <v>1016.9700560083384</v>
      </c>
      <c r="AV28" s="182">
        <f t="shared" si="0"/>
        <v>3.8575758856935254</v>
      </c>
      <c r="AW28" s="182">
        <f t="shared" si="1"/>
        <v>1.0680157424606385</v>
      </c>
      <c r="AY28" s="175" t="s">
        <v>76</v>
      </c>
      <c r="AZ28" s="175" t="s">
        <v>119</v>
      </c>
    </row>
    <row r="29" spans="1:52" ht="15" customHeight="1" x14ac:dyDescent="0.2">
      <c r="A29" s="19" t="s">
        <v>18</v>
      </c>
      <c r="B29" s="38">
        <v>1812.0340405405409</v>
      </c>
      <c r="C29" s="6">
        <v>1955.1020616804999</v>
      </c>
      <c r="D29" s="13">
        <v>2084.8107646610147</v>
      </c>
      <c r="E29" s="49">
        <v>2319.9144239428038</v>
      </c>
      <c r="F29" s="6">
        <v>2388.0529208912822</v>
      </c>
      <c r="G29" s="49">
        <v>2416.2825163852699</v>
      </c>
      <c r="H29" s="49">
        <v>2395.7879039695413</v>
      </c>
      <c r="I29" s="6">
        <v>2161.7037037036998</v>
      </c>
      <c r="J29" s="6">
        <v>2204.0429844092419</v>
      </c>
      <c r="K29" s="6">
        <v>2190.2226287044414</v>
      </c>
      <c r="L29" s="172">
        <v>2144.1991333644223</v>
      </c>
      <c r="M29" s="39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43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7">
        <v>1762.8800816826792</v>
      </c>
      <c r="AP29" s="17">
        <v>1751.0792235097804</v>
      </c>
      <c r="AQ29">
        <v>1744.3365753675025</v>
      </c>
      <c r="AR29">
        <v>1743.7649644521769</v>
      </c>
      <c r="AS29">
        <v>1742.4824274331368</v>
      </c>
      <c r="AT29">
        <v>1751.8870056625692</v>
      </c>
      <c r="AU29">
        <v>1760.8990804000057</v>
      </c>
      <c r="AV29" s="182">
        <f t="shared" si="0"/>
        <v>1.1275464435494811</v>
      </c>
      <c r="AW29" s="182">
        <f t="shared" si="1"/>
        <v>0.51442100479694375</v>
      </c>
      <c r="AY29" s="175" t="s">
        <v>77</v>
      </c>
      <c r="AZ29" s="175" t="s">
        <v>120</v>
      </c>
    </row>
    <row r="30" spans="1:52" ht="15" customHeight="1" x14ac:dyDescent="0.2">
      <c r="A30" s="19" t="s">
        <v>19</v>
      </c>
      <c r="B30" s="38">
        <v>258.91556060606069</v>
      </c>
      <c r="C30" s="6">
        <v>241.43987888456999</v>
      </c>
      <c r="D30" s="13">
        <v>246.948910051344</v>
      </c>
      <c r="E30" s="49">
        <v>205.60237519111715</v>
      </c>
      <c r="F30" s="6">
        <v>203.55710638653508</v>
      </c>
      <c r="G30" s="49">
        <v>214.78691956213405</v>
      </c>
      <c r="H30" s="49">
        <v>213.14383242146249</v>
      </c>
      <c r="I30" s="6">
        <v>236.65630323679801</v>
      </c>
      <c r="J30" s="6">
        <v>238.29194147794684</v>
      </c>
      <c r="K30" s="6">
        <v>217.57552172433972</v>
      </c>
      <c r="L30" s="49">
        <v>228.46094816077675</v>
      </c>
      <c r="M30" s="39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43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7">
        <v>227.58812485692732</v>
      </c>
      <c r="AP30" s="17">
        <v>221.39558512838576</v>
      </c>
      <c r="AQ30">
        <v>233.23977591346582</v>
      </c>
      <c r="AR30">
        <v>238.65060916071781</v>
      </c>
      <c r="AS30">
        <v>241.97488588050214</v>
      </c>
      <c r="AT30">
        <v>244.74609854031297</v>
      </c>
      <c r="AU30">
        <v>270.59613818273107</v>
      </c>
      <c r="AV30" s="182">
        <f t="shared" si="0"/>
        <v>33.378230206379996</v>
      </c>
      <c r="AW30" s="182">
        <f t="shared" si="1"/>
        <v>10.561982314157399</v>
      </c>
      <c r="AY30" s="175" t="s">
        <v>78</v>
      </c>
      <c r="AZ30" s="175" t="s">
        <v>121</v>
      </c>
    </row>
    <row r="31" spans="1:52" ht="15" customHeight="1" x14ac:dyDescent="0.2">
      <c r="A31" s="20" t="s">
        <v>39</v>
      </c>
      <c r="B31" s="40">
        <v>420.62</v>
      </c>
      <c r="C31" s="40">
        <v>434.81</v>
      </c>
      <c r="D31" s="40">
        <v>442.04</v>
      </c>
      <c r="E31" s="40">
        <v>452.42</v>
      </c>
      <c r="F31" s="40">
        <v>458.24</v>
      </c>
      <c r="G31" s="40">
        <v>471.28</v>
      </c>
      <c r="H31" s="40">
        <v>478.75</v>
      </c>
      <c r="I31" s="40">
        <v>492.9</v>
      </c>
      <c r="J31" s="40">
        <v>439.88</v>
      </c>
      <c r="K31" s="40">
        <v>473.61</v>
      </c>
      <c r="L31" s="49">
        <v>475.51406659561826</v>
      </c>
      <c r="M31" s="39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49">
        <v>501.12849859643836</v>
      </c>
      <c r="V31" s="43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7">
        <v>464.07822935895132</v>
      </c>
      <c r="AP31" s="17">
        <v>463.50066094401177</v>
      </c>
      <c r="AQ31">
        <v>473.7526874727036</v>
      </c>
      <c r="AR31">
        <v>486.25480311538757</v>
      </c>
      <c r="AS31">
        <v>499.66661774215606</v>
      </c>
      <c r="AT31">
        <v>505.32441732245098</v>
      </c>
      <c r="AU31">
        <v>515.25827494414341</v>
      </c>
      <c r="AV31" s="182">
        <f t="shared" si="0"/>
        <v>10.880274139103591</v>
      </c>
      <c r="AW31" s="182">
        <f t="shared" si="1"/>
        <v>1.9658376443253407</v>
      </c>
      <c r="AY31" s="175" t="s">
        <v>79</v>
      </c>
      <c r="AZ31" s="175" t="s">
        <v>122</v>
      </c>
    </row>
    <row r="32" spans="1:52" ht="15" customHeight="1" x14ac:dyDescent="0.2">
      <c r="A32" s="20" t="s">
        <v>40</v>
      </c>
      <c r="B32" s="40">
        <v>234.25</v>
      </c>
      <c r="C32" s="40">
        <v>234.28</v>
      </c>
      <c r="D32" s="40">
        <v>236.65</v>
      </c>
      <c r="E32" s="40">
        <v>240.71</v>
      </c>
      <c r="F32" s="40">
        <v>241.48</v>
      </c>
      <c r="G32" s="40">
        <v>249.71</v>
      </c>
      <c r="H32" s="40">
        <v>251.27</v>
      </c>
      <c r="I32" s="40">
        <v>254.02</v>
      </c>
      <c r="J32" s="40">
        <v>231.7</v>
      </c>
      <c r="K32" s="40">
        <v>247.38</v>
      </c>
      <c r="L32" s="49">
        <v>244.88905510200365</v>
      </c>
      <c r="M32" s="39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49">
        <v>275.78434224371841</v>
      </c>
      <c r="V32" s="43">
        <v>272.59609940787601</v>
      </c>
      <c r="W32" s="15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7">
        <v>236.48575168493031</v>
      </c>
      <c r="AP32" s="17">
        <v>226.3592524069999</v>
      </c>
      <c r="AQ32">
        <v>245.85730774971597</v>
      </c>
      <c r="AR32">
        <v>245.03713489586457</v>
      </c>
      <c r="AS32">
        <v>242.78265946062822</v>
      </c>
      <c r="AT32">
        <v>244.37367856055795</v>
      </c>
      <c r="AU32">
        <v>240.63694535924637</v>
      </c>
      <c r="AV32" s="182">
        <f t="shared" si="0"/>
        <v>15.307430527295097</v>
      </c>
      <c r="AW32" s="182">
        <f t="shared" si="1"/>
        <v>-1.5291062537185585</v>
      </c>
      <c r="AY32" s="175" t="s">
        <v>80</v>
      </c>
      <c r="AZ32" s="175" t="s">
        <v>123</v>
      </c>
    </row>
    <row r="33" spans="1:52" ht="15" customHeight="1" x14ac:dyDescent="0.2">
      <c r="A33" s="20" t="s">
        <v>41</v>
      </c>
      <c r="B33" s="40">
        <v>212.49</v>
      </c>
      <c r="C33" s="40">
        <v>214.41</v>
      </c>
      <c r="D33" s="40">
        <v>215.8</v>
      </c>
      <c r="E33" s="40">
        <v>221.79</v>
      </c>
      <c r="F33" s="40">
        <v>224.65</v>
      </c>
      <c r="G33" s="40">
        <v>228.46</v>
      </c>
      <c r="H33" s="40">
        <v>223.47</v>
      </c>
      <c r="I33" s="40">
        <v>226.26</v>
      </c>
      <c r="J33" s="40">
        <v>215.96</v>
      </c>
      <c r="K33" s="40">
        <v>229.88</v>
      </c>
      <c r="L33" s="49">
        <v>233.27026985586116</v>
      </c>
      <c r="M33" s="39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49">
        <v>247.06284277801745</v>
      </c>
      <c r="V33" s="43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7">
        <v>230.19899704346784</v>
      </c>
      <c r="AP33" s="17">
        <v>218.80913412477611</v>
      </c>
      <c r="AQ33">
        <v>238.57977137249077</v>
      </c>
      <c r="AR33">
        <v>237.1810215221461</v>
      </c>
      <c r="AS33">
        <v>233.50081490623828</v>
      </c>
      <c r="AT33">
        <v>236.27761032988766</v>
      </c>
      <c r="AU33">
        <v>225.83479305432729</v>
      </c>
      <c r="AV33" s="182">
        <f t="shared" si="0"/>
        <v>12.855688185898892</v>
      </c>
      <c r="AW33" s="182">
        <f t="shared" si="1"/>
        <v>-4.4197235874276233</v>
      </c>
      <c r="AY33" s="175" t="s">
        <v>81</v>
      </c>
      <c r="AZ33" s="175" t="s">
        <v>124</v>
      </c>
    </row>
    <row r="34" spans="1:52" ht="15" customHeight="1" x14ac:dyDescent="0.2">
      <c r="A34" s="19" t="s">
        <v>20</v>
      </c>
      <c r="B34" s="38">
        <v>324.01062467824977</v>
      </c>
      <c r="C34" s="6">
        <v>355.41293824452299</v>
      </c>
      <c r="D34" s="13">
        <v>360.88929593327367</v>
      </c>
      <c r="E34" s="49">
        <v>324.76097668216494</v>
      </c>
      <c r="F34" s="6">
        <v>347.7308782334365</v>
      </c>
      <c r="G34" s="49">
        <v>352.08859636437211</v>
      </c>
      <c r="H34" s="49">
        <v>354.08119282923928</v>
      </c>
      <c r="I34" s="6">
        <v>349.63753001715298</v>
      </c>
      <c r="J34" s="6">
        <v>351.09227980887044</v>
      </c>
      <c r="K34" s="6">
        <v>325.92672824203112</v>
      </c>
      <c r="L34" s="49">
        <v>315.13634931772731</v>
      </c>
      <c r="M34" s="39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43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7">
        <v>393.34006522622428</v>
      </c>
      <c r="AP34" s="17">
        <v>389.77005476734132</v>
      </c>
      <c r="AQ34">
        <v>394.57199446751997</v>
      </c>
      <c r="AR34">
        <v>405.96956446423923</v>
      </c>
      <c r="AS34">
        <v>413.13261694792055</v>
      </c>
      <c r="AT34">
        <v>425.78840537680463</v>
      </c>
      <c r="AU34">
        <v>434.40899016245976</v>
      </c>
      <c r="AV34" s="182">
        <f t="shared" si="0"/>
        <v>27.666626598609838</v>
      </c>
      <c r="AW34" s="182">
        <f t="shared" si="1"/>
        <v>2.0246170813473126</v>
      </c>
      <c r="AY34" s="175" t="s">
        <v>82</v>
      </c>
      <c r="AZ34" s="175" t="s">
        <v>125</v>
      </c>
    </row>
    <row r="35" spans="1:52" ht="15" customHeight="1" x14ac:dyDescent="0.2">
      <c r="A35" s="19" t="s">
        <v>21</v>
      </c>
      <c r="B35" s="38">
        <v>286.19044949007457</v>
      </c>
      <c r="C35" s="6">
        <v>306.293738582846</v>
      </c>
      <c r="D35" s="13">
        <v>308.86781047716016</v>
      </c>
      <c r="E35" s="49">
        <v>299.29670992500871</v>
      </c>
      <c r="F35" s="6">
        <v>323.82055369424489</v>
      </c>
      <c r="G35" s="49">
        <v>325.51058586381583</v>
      </c>
      <c r="H35" s="49">
        <v>323.25470853218138</v>
      </c>
      <c r="I35" s="6">
        <v>320.18819969742873</v>
      </c>
      <c r="J35" s="6">
        <v>316.39852077434642</v>
      </c>
      <c r="K35" s="6">
        <v>292.89893694937336</v>
      </c>
      <c r="L35" s="49">
        <v>278.89117037530696</v>
      </c>
      <c r="M35" s="39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43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7">
        <v>342.48817388685171</v>
      </c>
      <c r="AP35" s="17">
        <v>344.90855485848277</v>
      </c>
      <c r="AQ35">
        <v>347.53755725037433</v>
      </c>
      <c r="AR35">
        <v>362.97361320772808</v>
      </c>
      <c r="AS35">
        <v>375.07982112573637</v>
      </c>
      <c r="AT35">
        <v>390.67897257201128</v>
      </c>
      <c r="AU35">
        <v>400.47296146086001</v>
      </c>
      <c r="AV35" s="182">
        <f t="shared" si="0"/>
        <v>31.867778049078243</v>
      </c>
      <c r="AW35" s="182">
        <f t="shared" si="1"/>
        <v>2.5069147756713392</v>
      </c>
      <c r="AY35" s="175" t="s">
        <v>83</v>
      </c>
      <c r="AZ35" s="175" t="s">
        <v>126</v>
      </c>
    </row>
    <row r="36" spans="1:52" ht="15" customHeight="1" x14ac:dyDescent="0.2">
      <c r="A36" s="19" t="s">
        <v>22</v>
      </c>
      <c r="B36" s="38">
        <v>312.07605952380959</v>
      </c>
      <c r="C36" s="6">
        <v>352.68740199896803</v>
      </c>
      <c r="D36" s="13">
        <v>377.99188011408125</v>
      </c>
      <c r="E36" s="49">
        <v>332.80653785311432</v>
      </c>
      <c r="F36" s="6">
        <v>350.35697928045755</v>
      </c>
      <c r="G36" s="49">
        <v>348.23103009825974</v>
      </c>
      <c r="H36" s="49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39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7">
        <v>322.54854164634054</v>
      </c>
      <c r="V36" s="43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7">
        <v>394.55807760125663</v>
      </c>
      <c r="AP36" s="17">
        <v>392.5430641047538</v>
      </c>
      <c r="AQ36">
        <v>400.72711171266326</v>
      </c>
      <c r="AR36">
        <v>410.68684024146472</v>
      </c>
      <c r="AS36">
        <v>415.42944821615032</v>
      </c>
      <c r="AT36">
        <v>423.03743406772026</v>
      </c>
      <c r="AU36">
        <v>434.95703382577159</v>
      </c>
      <c r="AV36" s="182">
        <f t="shared" si="0"/>
        <v>28.011845893079329</v>
      </c>
      <c r="AW36" s="182">
        <f t="shared" si="1"/>
        <v>2.8176229331381659</v>
      </c>
      <c r="AY36" s="175" t="s">
        <v>84</v>
      </c>
      <c r="AZ36" s="175" t="s">
        <v>127</v>
      </c>
    </row>
    <row r="37" spans="1:52" ht="15" customHeight="1" x14ac:dyDescent="0.2">
      <c r="A37" s="19" t="s">
        <v>23</v>
      </c>
      <c r="B37" s="38">
        <v>402.00746505109009</v>
      </c>
      <c r="C37" s="6">
        <v>410.58359408515599</v>
      </c>
      <c r="D37" s="13">
        <v>418.70605804623563</v>
      </c>
      <c r="E37" s="49">
        <v>388.46284623597933</v>
      </c>
      <c r="F37" s="6">
        <v>410.54842438507882</v>
      </c>
      <c r="G37" s="49">
        <v>415.8440565681899</v>
      </c>
      <c r="H37" s="49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39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7">
        <v>471.84398432386877</v>
      </c>
      <c r="AP37" s="17">
        <v>463.21274636740242</v>
      </c>
      <c r="AQ37">
        <v>479.7444888120508</v>
      </c>
      <c r="AR37">
        <v>490.43538316030549</v>
      </c>
      <c r="AS37">
        <v>501.70879387340204</v>
      </c>
      <c r="AT37">
        <v>516.12687133344878</v>
      </c>
      <c r="AU37">
        <v>530.32000027727747</v>
      </c>
      <c r="AV37" s="182">
        <f t="shared" si="0"/>
        <v>38.622155861469395</v>
      </c>
      <c r="AW37" s="182">
        <f t="shared" si="1"/>
        <v>2.7499302462512336</v>
      </c>
      <c r="AY37" s="175" t="s">
        <v>85</v>
      </c>
      <c r="AZ37" s="175" t="s">
        <v>128</v>
      </c>
    </row>
    <row r="38" spans="1:52" ht="15" customHeight="1" x14ac:dyDescent="0.2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29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29">
        <v>167.07618367886892</v>
      </c>
      <c r="V38" s="43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7">
        <v>153.89228004561309</v>
      </c>
      <c r="AP38" s="17">
        <v>154.62158855749297</v>
      </c>
      <c r="AQ38">
        <v>171.94384100000758</v>
      </c>
      <c r="AR38">
        <v>177.16573516248403</v>
      </c>
      <c r="AS38">
        <v>173.10781701949594</v>
      </c>
      <c r="AT38">
        <v>165.30438293654086</v>
      </c>
      <c r="AU38">
        <v>163.50832214445478</v>
      </c>
      <c r="AV38" s="182">
        <f t="shared" si="0"/>
        <v>18.089338592867009</v>
      </c>
      <c r="AW38" s="182">
        <f t="shared" si="1"/>
        <v>-1.0865173446584144</v>
      </c>
      <c r="AY38" s="175" t="s">
        <v>86</v>
      </c>
      <c r="AZ38" s="175" t="s">
        <v>129</v>
      </c>
    </row>
    <row r="39" spans="1:52" ht="15" customHeight="1" x14ac:dyDescent="0.2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29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29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7">
        <v>870.48880524977903</v>
      </c>
      <c r="AP39" s="17">
        <v>860.94822749710238</v>
      </c>
      <c r="AQ39">
        <v>872.94405017823487</v>
      </c>
      <c r="AR39">
        <v>872.74368114399442</v>
      </c>
      <c r="AS39">
        <v>855.4968513569529</v>
      </c>
      <c r="AT39">
        <v>858.5445444543185</v>
      </c>
      <c r="AU39">
        <v>869.76885397084152</v>
      </c>
      <c r="AV39" s="182">
        <f t="shared" si="0"/>
        <v>6.647566385860733</v>
      </c>
      <c r="AW39" s="182">
        <f t="shared" si="1"/>
        <v>1.3073648407674723</v>
      </c>
      <c r="AY39" s="175" t="s">
        <v>87</v>
      </c>
      <c r="AZ39" s="175" t="s">
        <v>130</v>
      </c>
    </row>
    <row r="40" spans="1:52" ht="15" customHeight="1" x14ac:dyDescent="0.2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29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29">
        <v>946.54768951973529</v>
      </c>
      <c r="V40" s="43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7">
        <v>986.88300681216685</v>
      </c>
      <c r="AP40" s="17">
        <v>1004.6625563131911</v>
      </c>
      <c r="AQ40">
        <v>1018.7866530914201</v>
      </c>
      <c r="AR40">
        <v>1021.0797394837562</v>
      </c>
      <c r="AS40">
        <v>1022.6950647518848</v>
      </c>
      <c r="AT40">
        <v>1032.7508715845586</v>
      </c>
      <c r="AU40">
        <v>1051.3629613257158</v>
      </c>
      <c r="AV40" s="182">
        <f t="shared" si="0"/>
        <v>9.889493593142193</v>
      </c>
      <c r="AW40" s="182">
        <f t="shared" si="1"/>
        <v>1.8021858178246333</v>
      </c>
      <c r="AY40" s="175" t="s">
        <v>88</v>
      </c>
      <c r="AZ40" s="175" t="s">
        <v>131</v>
      </c>
    </row>
    <row r="41" spans="1:52" ht="15" customHeight="1" x14ac:dyDescent="0.2">
      <c r="A41" s="19" t="s">
        <v>24</v>
      </c>
      <c r="B41" s="38">
        <v>247.54870169357665</v>
      </c>
      <c r="C41" s="6">
        <v>236.620550771598</v>
      </c>
      <c r="D41" s="13">
        <v>268.64347103475319</v>
      </c>
      <c r="E41" s="49">
        <v>285.72011189932101</v>
      </c>
      <c r="F41" s="6">
        <v>339.71844240745543</v>
      </c>
      <c r="G41" s="49">
        <v>375.00247284604995</v>
      </c>
      <c r="H41" s="49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39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29">
        <v>336.65206451226607</v>
      </c>
      <c r="V41" s="43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7">
        <v>277.00312178001315</v>
      </c>
      <c r="AP41" s="17">
        <v>278.22650980063389</v>
      </c>
      <c r="AQ41">
        <v>294.46381375242345</v>
      </c>
      <c r="AR41">
        <v>304.01202658229118</v>
      </c>
      <c r="AS41">
        <v>289.86311237651103</v>
      </c>
      <c r="AT41">
        <v>286.9210625925499</v>
      </c>
      <c r="AU41">
        <v>307.62705661873997</v>
      </c>
      <c r="AV41" s="182">
        <f t="shared" si="0"/>
        <v>31.813627701677817</v>
      </c>
      <c r="AW41" s="182">
        <f t="shared" si="1"/>
        <v>7.2166169465202987</v>
      </c>
      <c r="AY41" s="175" t="s">
        <v>89</v>
      </c>
      <c r="AZ41" s="175" t="s">
        <v>132</v>
      </c>
    </row>
    <row r="42" spans="1:52" ht="15" customHeight="1" x14ac:dyDescent="0.2">
      <c r="A42" s="20" t="s">
        <v>42</v>
      </c>
      <c r="B42" s="40">
        <v>495.29</v>
      </c>
      <c r="C42" s="40">
        <v>507.36</v>
      </c>
      <c r="D42" s="40">
        <v>513.41999999999996</v>
      </c>
      <c r="E42" s="40">
        <v>525.72</v>
      </c>
      <c r="F42" s="40">
        <v>524.77</v>
      </c>
      <c r="G42" s="40">
        <v>546.29</v>
      </c>
      <c r="H42" s="40">
        <v>552.91</v>
      </c>
      <c r="I42" s="40">
        <v>559.01</v>
      </c>
      <c r="J42" s="40">
        <v>505.51</v>
      </c>
      <c r="K42" s="40">
        <v>547.11</v>
      </c>
      <c r="L42" s="8">
        <v>540.20365138588886</v>
      </c>
      <c r="M42" s="39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43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7">
        <v>551.92425220418704</v>
      </c>
      <c r="AP42" s="17">
        <v>554.77328570867849</v>
      </c>
      <c r="AQ42">
        <v>568.49664795020828</v>
      </c>
      <c r="AR42">
        <v>576.88782568999534</v>
      </c>
      <c r="AS42">
        <v>583.75883856759185</v>
      </c>
      <c r="AT42">
        <v>589.28416044431515</v>
      </c>
      <c r="AU42">
        <v>602.96056538153948</v>
      </c>
      <c r="AV42" s="182">
        <f t="shared" si="0"/>
        <v>20.031009467777608</v>
      </c>
      <c r="AW42" s="182">
        <f t="shared" si="1"/>
        <v>2.3208505938650115</v>
      </c>
      <c r="AY42" s="175" t="s">
        <v>90</v>
      </c>
      <c r="AZ42" s="175" t="s">
        <v>133</v>
      </c>
    </row>
    <row r="43" spans="1:52" ht="15" customHeight="1" x14ac:dyDescent="0.2">
      <c r="A43" s="20" t="s">
        <v>43</v>
      </c>
      <c r="B43" s="40">
        <v>626.53</v>
      </c>
      <c r="C43" s="40">
        <v>621.39</v>
      </c>
      <c r="D43" s="40">
        <v>623.1</v>
      </c>
      <c r="E43" s="40">
        <v>627.33000000000004</v>
      </c>
      <c r="F43" s="40">
        <v>646.17999999999995</v>
      </c>
      <c r="G43" s="40">
        <v>632.09</v>
      </c>
      <c r="H43" s="40">
        <v>630.47</v>
      </c>
      <c r="I43" s="40">
        <v>647.29</v>
      </c>
      <c r="J43" s="40">
        <v>627</v>
      </c>
      <c r="K43" s="40">
        <v>641.41</v>
      </c>
      <c r="L43" s="8">
        <v>649.19260466830485</v>
      </c>
      <c r="M43" s="39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43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7">
        <v>692.60014525954523</v>
      </c>
      <c r="AP43" s="17">
        <v>698.44592069374107</v>
      </c>
      <c r="AQ43">
        <v>707.31229270596896</v>
      </c>
      <c r="AR43">
        <v>712.95035693689101</v>
      </c>
      <c r="AS43">
        <v>718.39233418727542</v>
      </c>
      <c r="AT43">
        <v>730.23215991561551</v>
      </c>
      <c r="AU43">
        <v>740.89203681928348</v>
      </c>
      <c r="AV43" s="182">
        <f t="shared" si="0"/>
        <v>9.7128246719964952</v>
      </c>
      <c r="AW43" s="182">
        <f t="shared" si="1"/>
        <v>1.4597928561376703</v>
      </c>
      <c r="AY43" s="175" t="s">
        <v>91</v>
      </c>
      <c r="AZ43" s="175" t="s">
        <v>134</v>
      </c>
    </row>
    <row r="44" spans="1:52" ht="15" customHeight="1" x14ac:dyDescent="0.2">
      <c r="A44" s="19" t="s">
        <v>25</v>
      </c>
      <c r="B44" s="38">
        <v>210.57552180589681</v>
      </c>
      <c r="C44" s="6">
        <v>215.55</v>
      </c>
      <c r="D44" s="13">
        <v>255.86475206458798</v>
      </c>
      <c r="E44" s="49">
        <v>250.30486756877144</v>
      </c>
      <c r="F44" s="6">
        <v>279.15180138094013</v>
      </c>
      <c r="G44" s="49">
        <v>292.05905371222423</v>
      </c>
      <c r="H44" s="49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39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29">
        <v>292.97452148708487</v>
      </c>
      <c r="V44" s="43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7">
        <v>230.09033612480076</v>
      </c>
      <c r="AP44" s="17">
        <v>236.89721746889273</v>
      </c>
      <c r="AQ44">
        <v>250.69927151494022</v>
      </c>
      <c r="AR44">
        <v>256.43814347690949</v>
      </c>
      <c r="AS44">
        <v>256.05876633892495</v>
      </c>
      <c r="AT44">
        <v>245.6196696165033</v>
      </c>
      <c r="AU44">
        <v>242.86544756293719</v>
      </c>
      <c r="AV44" s="182">
        <f t="shared" si="0"/>
        <v>35.114813620048146</v>
      </c>
      <c r="AW44" s="182">
        <f t="shared" si="1"/>
        <v>-1.1213361119923322</v>
      </c>
      <c r="AY44" s="175" t="s">
        <v>92</v>
      </c>
      <c r="AZ44" s="175" t="s">
        <v>135</v>
      </c>
    </row>
    <row r="45" spans="1:52" ht="15" customHeight="1" x14ac:dyDescent="0.2">
      <c r="A45" s="19"/>
      <c r="B45" s="38"/>
      <c r="C45" s="6"/>
      <c r="D45" s="13"/>
      <c r="E45" s="49"/>
      <c r="F45" s="6"/>
      <c r="G45" s="49"/>
      <c r="H45" s="49"/>
      <c r="I45" s="6"/>
      <c r="J45" s="6"/>
      <c r="K45" s="6"/>
      <c r="L45" s="8"/>
      <c r="M45" s="39"/>
      <c r="N45" s="17"/>
      <c r="O45" s="17"/>
      <c r="P45" s="8"/>
      <c r="Q45" s="8"/>
      <c r="R45" s="17"/>
      <c r="S45" s="17"/>
      <c r="T45" s="17"/>
      <c r="U45" s="29"/>
      <c r="V45" s="43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9" spans="2:23" x14ac:dyDescent="0.2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/>
      <c r="W49"/>
    </row>
    <row r="50" spans="2:23" x14ac:dyDescent="0.2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/>
      <c r="W50"/>
    </row>
    <row r="51" spans="2:23" x14ac:dyDescent="0.2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/>
      <c r="W51"/>
    </row>
    <row r="52" spans="2:23" x14ac:dyDescent="0.2">
      <c r="N52" s="44"/>
      <c r="O52" s="44"/>
      <c r="P52" s="44"/>
      <c r="Q52" s="44"/>
      <c r="R52" s="44"/>
      <c r="S52" s="44"/>
      <c r="T52" s="44"/>
      <c r="U52" s="44"/>
      <c r="V52"/>
      <c r="W52"/>
    </row>
  </sheetData>
  <sortState xmlns:xlrd2="http://schemas.microsoft.com/office/spreadsheetml/2017/richdata2" ref="A2:AU52">
    <sortCondition ref="A1:A5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RIVERS</vt:lpstr>
      <vt:lpstr>EDO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 </vt:lpstr>
      <vt:lpstr>OSUN</vt:lpstr>
      <vt:lpstr>OYO</vt:lpstr>
      <vt:lpstr>JIGAWA </vt:lpstr>
      <vt:lpstr>KADUNA </vt:lpstr>
      <vt:lpstr>KANO </vt:lpstr>
      <vt:lpstr>KATSINA</vt:lpstr>
      <vt:lpstr>KEBBI </vt:lpstr>
      <vt:lpstr>ZAMFARA 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BUKOLA OLAITAN</cp:lastModifiedBy>
  <cp:lastPrinted>2018-10-10T12:42:39Z</cp:lastPrinted>
  <dcterms:created xsi:type="dcterms:W3CDTF">2018-06-13T19:28:29Z</dcterms:created>
  <dcterms:modified xsi:type="dcterms:W3CDTF">2020-11-18T11:11:42Z</dcterms:modified>
</cp:coreProperties>
</file>